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РП 0+987-3+967_Изм4 под ВОР из" sheetId="1" state="visible" r:id="rId2"/>
  </sheets>
  <definedNames>
    <definedName function="false" hidden="false" localSheetId="0" name="_xlnm.Print_Area" vbProcedure="false">'ОРП 0+987-3+967_Изм4 под ВОР из'!$A$1:$F$139</definedName>
    <definedName function="false" hidden="false" localSheetId="0" name="_xlnm.Print_Titles" vbProcedure="false">'ОРП 0+987-3+967_Изм4 под ВОР из'!$7:$7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<sst xmlns="http://schemas.openxmlformats.org/spreadsheetml/2006/main" count="625" uniqueCount="328">
  <si>
    <t xml:space="preserve">Приложение № 1 к Техническому заданию</t>
  </si>
  <si>
    <t xml:space="preserve">Ведомость объёмов работ</t>
  </si>
  <si>
    <t xml:space="preserve">Осуществление дорожной деятельности - ремонт автомобильной дороги регионального значения Осиновка-Рудная Пристань км 0+987 – км  3+967 в Михайловском муниципальном районе  на территории Приморского края</t>
  </si>
  <si>
    <t xml:space="preserve">№ п/п</t>
  </si>
  <si>
    <t xml:space="preserve">№ в ЛСР</t>
  </si>
  <si>
    <t xml:space="preserve">Наименование работ</t>
  </si>
  <si>
    <t xml:space="preserve">Ед.
изм.</t>
  </si>
  <si>
    <t xml:space="preserve">Кол-во</t>
  </si>
  <si>
    <t xml:space="preserve">Раздел 1. Подготовительные работы</t>
  </si>
  <si>
    <t xml:space="preserve">1</t>
  </si>
  <si>
    <t xml:space="preserve">Демонтаж дорожных знаков</t>
  </si>
  <si>
    <t xml:space="preserve">100 шт</t>
  </si>
  <si>
    <t xml:space="preserve">10 / 100 </t>
  </si>
  <si>
    <t xml:space="preserve">1 </t>
  </si>
  <si>
    <t xml:space="preserve">2</t>
  </si>
  <si>
    <t xml:space="preserve">Погрузка в автотранспортное средство: изделия металлические (армокаркасы, заготовки трубные и др.)</t>
  </si>
  <si>
    <t xml:space="preserve">т</t>
  </si>
  <si>
    <t xml:space="preserve">10*0,03 </t>
  </si>
  <si>
    <t xml:space="preserve">3</t>
  </si>
  <si>
    <t xml:space="preserve">Перевозка грузов I класса 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</t>
  </si>
  <si>
    <t xml:space="preserve"> </t>
  </si>
  <si>
    <t xml:space="preserve">4</t>
  </si>
  <si>
    <t xml:space="preserve">Разгрузка с автотранспортного средства: изделия металлические (армокаркасы, заготовки трубные и др.)</t>
  </si>
  <si>
    <t xml:space="preserve">5</t>
  </si>
  <si>
    <t xml:space="preserve">Валка деревьев твердых пород и лиственницы с корня, диаметр стволов: свыше 20 до 24 см</t>
  </si>
  <si>
    <t xml:space="preserve">6</t>
  </si>
  <si>
    <t xml:space="preserve">Разделка древесины твердых пород и лиственницы, полученной от валки леса, диаметр стволов: до 24 см</t>
  </si>
  <si>
    <t xml:space="preserve">100 деревьев</t>
  </si>
  <si>
    <t xml:space="preserve">7</t>
  </si>
  <si>
    <t xml:space="preserve">Погрузка в автотранспортное средство: дрова</t>
  </si>
  <si>
    <t xml:space="preserve">2,0*0,8 </t>
  </si>
  <si>
    <t xml:space="preserve">8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</si>
  <si>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</si>
  <si>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 xml:space="preserve">9</t>
  </si>
  <si>
    <t xml:space="preserve">Разгрузка с автотранспортного средства: дрова</t>
  </si>
  <si>
    <t xml:space="preserve">10</t>
  </si>
  <si>
    <t xml:space="preserve">Корчевка пней в грунтах естественного залегания  с перемещением пней до 5 м, диаметр пней: до 24 см</t>
  </si>
  <si>
    <t xml:space="preserve">11</t>
  </si>
  <si>
    <t xml:space="preserve">Погрузка в автотранспортное средство: прочие материалы, детали (с использованием погрузчика)</t>
  </si>
  <si>
    <t xml:space="preserve">10*0,3 </t>
  </si>
  <si>
    <t xml:space="preserve">12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</si>
  <si>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</t>
  </si>
  <si>
    <t xml:space="preserve">13</t>
  </si>
  <si>
    <t xml:space="preserve">Срезка кустарника и мелколесья в грунтах естественного залегания, кустарник и мелколесье средние</t>
  </si>
  <si>
    <t xml:space="preserve">га</t>
  </si>
  <si>
    <t xml:space="preserve">14</t>
  </si>
  <si>
    <t xml:space="preserve">Сгребание срезанного или выкорчеванного кустарника и мелколесья   с перемещением до 20 м, кустарник и мелколесье: средние</t>
  </si>
  <si>
    <t xml:space="preserve">15</t>
  </si>
  <si>
    <t xml:space="preserve">Дробление древесно-кустарниковой растительности в щепу </t>
  </si>
  <si>
    <t xml:space="preserve">Раздел 2. Восстановление профиля земляного полотна</t>
  </si>
  <si>
    <t xml:space="preserve">16</t>
  </si>
  <si>
    <t xml:space="preserve">Разработка грунта , группа грунтов: 2 (Устройство кюветов)
</t>
  </si>
  <si>
    <t xml:space="preserve">1000 м3</t>
  </si>
  <si>
    <t xml:space="preserve">22,4 / 1000 </t>
  </si>
  <si>
    <t xml:space="preserve">17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</si>
  <si>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</si>
  <si>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 xml:space="preserve">22,4*1,8 </t>
  </si>
  <si>
    <t xml:space="preserve">18</t>
  </si>
  <si>
    <t xml:space="preserve">Разработка грунта с перемещением до 10 м , группа грунтов 3 (Очистка полосы отвода бульдозером)</t>
  </si>
  <si>
    <t xml:space="preserve">3735 / 1000 </t>
  </si>
  <si>
    <t xml:space="preserve">Раздел 3. Ремонт автомобильной дороги</t>
  </si>
  <si>
    <t xml:space="preserve">20</t>
  </si>
  <si>
    <t xml:space="preserve">Срезка поверхностного слоя асфальтобетонных дорожных покрытий на щебне марки по дробимости 1000 и более , толщина слоя: до 15 см
Гранулят на базу промежуточного складирования</t>
  </si>
  <si>
    <t xml:space="preserve">100 м2</t>
  </si>
  <si>
    <t xml:space="preserve">18804,8 / 100 </t>
  </si>
  <si>
    <t xml:space="preserve">21</t>
  </si>
  <si>
    <t xml:space="preserve">Срезка поверхностного слоя асфальтобетонных дорожных покрытий на щебне марки по дробимости 1000 и более , толщина слоя: до 15 см
Подходы, сопряжения. Первый слой</t>
  </si>
  <si>
    <t xml:space="preserve">630 / 100 </t>
  </si>
  <si>
    <t xml:space="preserve">22</t>
  </si>
  <si>
    <t xml:space="preserve">Срезка поверхностного слоя асфальтобетонных дорожных покрытий на щебне марки по дробимости 1000 и более , толщина слоя: до 10 см
Подходы, сопряжения. Второй слой</t>
  </si>
  <si>
    <t xml:space="preserve">23</t>
  </si>
  <si>
    <t xml:space="preserve">Срезка поверхностного слоя асфальтобетонных дорожных покрытий на щебне марки по дробимости 1000 и более , толщина слоя: до 5 см
Мосты</t>
  </si>
  <si>
    <t xml:space="preserve">389,88 / 100 </t>
  </si>
  <si>
    <t xml:space="preserve">25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</si>
  <si>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24 км</t>
  </si>
  <si>
    <t xml:space="preserve">(18804,8*0,15+630*0,23+389,88*0,04)*1,98 </t>
  </si>
  <si>
    <t xml:space="preserve">26</t>
  </si>
  <si>
    <t xml:space="preserve">Устройство оснований и покрытий из песчано-гравийных или щебеночно-песчаных смесей: однослойных толщиной 15 см 
Всего толщина 10 см</t>
  </si>
  <si>
    <t xml:space="preserve">1000 м2</t>
  </si>
  <si>
    <t xml:space="preserve">19434,8 / 1000 </t>
  </si>
  <si>
    <t xml:space="preserve">28</t>
  </si>
  <si>
    <t xml:space="preserve">Смесь щебеночно-песчаная готовая, щебень из гравия М 800, номер смеси С5, размер зерен 0-40 мм</t>
  </si>
  <si>
    <t xml:space="preserve">м3</t>
  </si>
  <si>
    <t xml:space="preserve">19434,8*0,1*1,26 </t>
  </si>
  <si>
    <t xml:space="preserve">29</t>
  </si>
  <si>
    <t xml:space="preserve">Устройство основания методом холодной регенерации  с добавлением битумной эмульсии: на глубину 20 см</t>
  </si>
  <si>
    <t xml:space="preserve">30</t>
  </si>
  <si>
    <t xml:space="preserve">Эмульсия битумно-дорожная</t>
  </si>
  <si>
    <t xml:space="preserve">19434,8*0,2*0,088 </t>
  </si>
  <si>
    <t xml:space="preserve">31</t>
  </si>
  <si>
    <t xml:space="preserve">Распределение порошкообразных добавок</t>
  </si>
  <si>
    <t xml:space="preserve">100 т</t>
  </si>
  <si>
    <t xml:space="preserve">332,136 / 100 </t>
  </si>
  <si>
    <t xml:space="preserve">32</t>
  </si>
  <si>
    <t xml:space="preserve">Портландцемент для бетона дорожных и аэродромных покрытий М500 (ЦЕМ I 42,5 ДП)
</t>
  </si>
  <si>
    <t xml:space="preserve">33</t>
  </si>
  <si>
    <t xml:space="preserve">34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</si>
  <si>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91 км</t>
  </si>
  <si>
    <t xml:space="preserve">35</t>
  </si>
  <si>
    <t xml:space="preserve">Планировка откосов: группа грунтов 3</t>
  </si>
  <si>
    <t xml:space="preserve">11457,6 / 1000 </t>
  </si>
  <si>
    <t xml:space="preserve">36</t>
  </si>
  <si>
    <t xml:space="preserve">Устройство покрытия из горячих асфальтобетонных смесей , толщина слоя 4 см
Нижний слой толщ. 7 см</t>
  </si>
  <si>
    <t xml:space="preserve">38</t>
  </si>
  <si>
    <t xml:space="preserve">Битум нефтяной дорожный БНД 100/130</t>
  </si>
  <si>
    <t xml:space="preserve">39</t>
  </si>
  <si>
    <t xml:space="preserve">Смеси асфальтобетонные А 22 НН на БНД</t>
  </si>
  <si>
    <t xml:space="preserve">19,4348*(95,83+11,98*6) </t>
  </si>
  <si>
    <t xml:space="preserve">40</t>
  </si>
  <si>
    <t xml:space="preserve">Устройство покрытия из горячих асфальтобетонных смесей, толщина слоя 4 см 
Верхний слой толщ. 6 см</t>
  </si>
  <si>
    <t xml:space="preserve">42</t>
  </si>
  <si>
    <t xml:space="preserve">43</t>
  </si>
  <si>
    <t xml:space="preserve">Смеси асфальтобетонные А 16 ВН на БНД</t>
  </si>
  <si>
    <t xml:space="preserve">19,4348*(96,03+12*4) </t>
  </si>
  <si>
    <t xml:space="preserve">44</t>
  </si>
  <si>
    <t xml:space="preserve">Устройство покрытия из горячих асфальтобетонных смесей , толщина слоя 4 см 
Укрепление обочин толщ. 6 см</t>
  </si>
  <si>
    <t xml:space="preserve">2776,4 / 1000 </t>
  </si>
  <si>
    <t xml:space="preserve">46</t>
  </si>
  <si>
    <t xml:space="preserve">47</t>
  </si>
  <si>
    <t xml:space="preserve">2,7764*(96,03+12*4) </t>
  </si>
  <si>
    <t xml:space="preserve">48</t>
  </si>
  <si>
    <t xml:space="preserve">Укрепление обочин асфальтогранулятом, толщина слоя 12 см ( ширина 1,5 м; всего 3см)</t>
  </si>
  <si>
    <t xml:space="preserve">8329,2 / 1000 </t>
  </si>
  <si>
    <t xml:space="preserve">49</t>
  </si>
  <si>
    <t xml:space="preserve">Лом асфальтобетонный (Гранулят от разборки а/бетонного покрытия)
Гранулят а/бетона</t>
  </si>
  <si>
    <t xml:space="preserve">8329,2*0,03*1,26*1,98 </t>
  </si>
  <si>
    <t xml:space="preserve">50</t>
  </si>
  <si>
    <t xml:space="preserve">Укрепление обочин асфальтогранулятом, толщина слоя 12 см ( ширина 1,0 м; всего 6см)</t>
  </si>
  <si>
    <t xml:space="preserve">5372,8 / 1000 </t>
  </si>
  <si>
    <t xml:space="preserve">51</t>
  </si>
  <si>
    <t xml:space="preserve">Лом асфальтобетонный  (Гранулят от разборки а/бетонного покрытия)
Гранулят а/бетона</t>
  </si>
  <si>
    <t xml:space="preserve">5372,8*0,06*1,26*1,98 </t>
  </si>
  <si>
    <t xml:space="preserve">52</t>
  </si>
  <si>
    <t xml:space="preserve">Погрузка в автотранспортное средство: щебень (выгрузка учитывает затраты на штабелирование)
Гранулят от базы промежуточного складирования до объекта</t>
  </si>
  <si>
    <t xml:space="preserve">623,4+804,2 </t>
  </si>
  <si>
    <t xml:space="preserve">53</t>
  </si>
  <si>
    <t xml:space="preserve">54</t>
  </si>
  <si>
    <t xml:space="preserve">Устройство шва-стыка в асфальтобетонном покрытии с использованием ленты стыковочной</t>
  </si>
  <si>
    <t xml:space="preserve">100 м</t>
  </si>
  <si>
    <t xml:space="preserve">2900 / 100 </t>
  </si>
  <si>
    <t xml:space="preserve">55</t>
  </si>
  <si>
    <t xml:space="preserve">Ленты стыковочные битумно-полимерные для дорожных покрытий из асфальтобетонных смесей, размеры 50х5 мм</t>
  </si>
  <si>
    <t xml:space="preserve">м</t>
  </si>
  <si>
    <t xml:space="preserve">Раздел 4. Устройство покрытия на съездах</t>
  </si>
  <si>
    <t xml:space="preserve">56</t>
  </si>
  <si>
    <t xml:space="preserve">Устройство подстилающих и выравнивающих слоев оснований: из щебня (толщ. 20см)</t>
  </si>
  <si>
    <t xml:space="preserve">100 м3</t>
  </si>
  <si>
    <t xml:space="preserve">126 / 100 </t>
  </si>
  <si>
    <t xml:space="preserve">57</t>
  </si>
  <si>
    <t xml:space="preserve">126*1,26 </t>
  </si>
  <si>
    <t xml:space="preserve">Раздел 5. Обустройство автодороги</t>
  </si>
  <si>
    <t xml:space="preserve">Устройство присыпных берм</t>
  </si>
  <si>
    <t xml:space="preserve">58</t>
  </si>
  <si>
    <t xml:space="preserve">Устройство дорожных насыпей  с перемещением грунта до 20 м, группа грунтов: 1 (устройство берм)
</t>
  </si>
  <si>
    <t xml:space="preserve">270 / 1000 </t>
  </si>
  <si>
    <t xml:space="preserve">59</t>
  </si>
  <si>
    <t xml:space="preserve">Смесь песчано-гравийная природная (Присыпные бермы)</t>
  </si>
  <si>
    <t xml:space="preserve">270*1,22 </t>
  </si>
  <si>
    <t xml:space="preserve">60</t>
  </si>
  <si>
    <t xml:space="preserve">Уплотнение грунта, группа грунтов: 1-2</t>
  </si>
  <si>
    <t xml:space="preserve">270 / 100 </t>
  </si>
  <si>
    <t xml:space="preserve">Установка дорожных знаков</t>
  </si>
  <si>
    <t xml:space="preserve">61</t>
  </si>
  <si>
    <t xml:space="preserve">Установка дорожных знаков бесфундаментных: на металлических стойках</t>
  </si>
  <si>
    <t xml:space="preserve">36 / 100 </t>
  </si>
  <si>
    <t xml:space="preserve">62</t>
  </si>
  <si>
    <t xml:space="preserve">При установке дополнительных щитков добавлять к нормам таблиц с 27-09-008 по 27-09-011</t>
  </si>
  <si>
    <t xml:space="preserve">16 / 100 </t>
  </si>
  <si>
    <t xml:space="preserve">63</t>
  </si>
  <si>
    <t xml:space="preserve">Стойка (опора) металлическая для дорожных знаков, окрашенная, диаметр 76 мм, толщина стенки 3 мм, высота до 4000 мм (Применительно стойки знаков металлические оцинкованные)</t>
  </si>
  <si>
    <t xml:space="preserve">шт</t>
  </si>
  <si>
    <t xml:space="preserve">64</t>
  </si>
  <si>
    <t xml:space="preserve">Знак дорожный на оцинкованной подоснове со световозвращающей пленкой типа Б, размеры 900х900х900 мм, тип 2.3.1-2.4, 1.1, 1.2, 1.5-1.33</t>
  </si>
  <si>
    <t xml:space="preserve">65</t>
  </si>
  <si>
    <t xml:space="preserve">Знак дорожный на оцинкованной подоснове со световозвращающей пленкой типа Б, размеры 500х1160 мм, тип 1.34.1-1.34.3</t>
  </si>
  <si>
    <t xml:space="preserve">66</t>
  </si>
  <si>
    <t xml:space="preserve">67</t>
  </si>
  <si>
    <t xml:space="preserve">Знак дорожный на оцинкованной подоснове со световозвращающей пленкой типа Б, диаметр круга 700 мм, тип 2.6, 3.1-3.9, 3.1-3.9, 3.10-3.16, 3.17.1-3.17.3, 3.18.1-3.19, 3.20-3.24, 3.25-3.33, 4.1.1-4.7</t>
  </si>
  <si>
    <t xml:space="preserve">68</t>
  </si>
  <si>
    <t xml:space="preserve">Знак дорожный на оцинкованной подоснове со световозвращающей пленкой типа Б, размеры 200х300 мм, тип 6.13, двухсторонний</t>
  </si>
  <si>
    <t xml:space="preserve">69</t>
  </si>
  <si>
    <t xml:space="preserve">Знак дорожный на оцинкованной подоснове со световозвращающей пленкой типа Б, размеры 350х700 мм, тип 1.4.1-1.4.6, 8.1.3, 8.1.4, 8.2.2-8.11, 8.14-8.21.3, 8.23, 8.24, 8.1.1, 8.1.2, 8.12, 6.14.1, 6.14.2</t>
  </si>
  <si>
    <t xml:space="preserve">70</t>
  </si>
  <si>
    <t xml:space="preserve">Устройство бетонной подготовки</t>
  </si>
  <si>
    <t xml:space="preserve">(0,06*36) / 100 </t>
  </si>
  <si>
    <t xml:space="preserve">71</t>
  </si>
  <si>
    <t xml:space="preserve">Смеси бетонные тяжелого бетона (БСТ), класс В7,5 (М100)</t>
  </si>
  <si>
    <t xml:space="preserve">72</t>
  </si>
  <si>
    <t xml:space="preserve">Установка металлических рамных опор для информационных щитов</t>
  </si>
  <si>
    <t xml:space="preserve">73</t>
  </si>
  <si>
    <t xml:space="preserve">Конструкции стальные индивидуального изготовления из сортового проката</t>
  </si>
  <si>
    <t xml:space="preserve">Нанесение линий разметки</t>
  </si>
  <si>
    <t xml:space="preserve">74</t>
  </si>
  <si>
    <t xml:space="preserve">Нанесение линии горизонтальной дорожной разметки краской со световозвращающими элементами механизированным способом, шириной: 0,1 м, сплошной (Тип 1.1, 1.2, белая)</t>
  </si>
  <si>
    <t xml:space="preserve">(1038*0,1+4644*0,1) / 100 </t>
  </si>
  <si>
    <t xml:space="preserve">75</t>
  </si>
  <si>
    <t xml:space="preserve">Краска для дорожной разметки автомобильных дорог, суспензия пигментов и наполнителей в акриловом сополимере с модифицирующими добавками, цвет белый</t>
  </si>
  <si>
    <t xml:space="preserve">кг</t>
  </si>
  <si>
    <t xml:space="preserve">0,3073962*1000 </t>
  </si>
  <si>
    <t xml:space="preserve">76</t>
  </si>
  <si>
    <t xml:space="preserve">Стеклошарики световозвращающие для посыпки разметочных красок, фракция 400-800 мкм</t>
  </si>
  <si>
    <t xml:space="preserve">198,87/1000 </t>
  </si>
  <si>
    <t xml:space="preserve">77</t>
  </si>
  <si>
    <t xml:space="preserve">Нанесение линии горизонтальной дорожной разметки краской со световозвращающими элементами механизированным способом,(тип 1.4, желтая)</t>
  </si>
  <si>
    <t xml:space="preserve">(1295*0,1) / 100 </t>
  </si>
  <si>
    <t xml:space="preserve">78</t>
  </si>
  <si>
    <t xml:space="preserve">Краска для дорожной разметки автомобильных дорог, суспензия пигментов и наполнителей в акриловом сополимере с модифицирующими добавками, цвет белый  
Применительно (цвет  желтый)</t>
  </si>
  <si>
    <t xml:space="preserve">(0,0700595)*1000 </t>
  </si>
  <si>
    <t xml:space="preserve">79</t>
  </si>
  <si>
    <t xml:space="preserve">45,325/1000 </t>
  </si>
  <si>
    <t xml:space="preserve">80</t>
  </si>
  <si>
    <t xml:space="preserve">Нанесение линии горизонтальной дорожной разметки краской со световозвращающими элементами механизированным способом, шириной: 0,1 м, прерывистой, шаг 1:3 (Тип 1.5)</t>
  </si>
  <si>
    <t xml:space="preserve">(781*0,1*0,25) / 100 </t>
  </si>
  <si>
    <t xml:space="preserve">81</t>
  </si>
  <si>
    <t xml:space="preserve">0,0105657*1000 </t>
  </si>
  <si>
    <t xml:space="preserve">82</t>
  </si>
  <si>
    <t xml:space="preserve">83</t>
  </si>
  <si>
    <t xml:space="preserve">Нанесение линии горизонтальной дорожной разметки краской со световозвращающими элементами механизированным способом, шириной: 0,1 м, прерывистой, шаг 3:1 (Тип 1.6)</t>
  </si>
  <si>
    <t xml:space="preserve">(600*0,1*0,75) / 100 </t>
  </si>
  <si>
    <t xml:space="preserve">84</t>
  </si>
  <si>
    <t xml:space="preserve">0,024345*1000 </t>
  </si>
  <si>
    <t xml:space="preserve">85</t>
  </si>
  <si>
    <t xml:space="preserve">15,75/1000 </t>
  </si>
  <si>
    <t xml:space="preserve">86</t>
  </si>
  <si>
    <t xml:space="preserve">Нанесение линии горизонтальной дорожной разметки краской со световозвращающими элементами механизированным способом, шириной: 0,1 м, прерывистой, шаг 1:1 (Тип 1.7)</t>
  </si>
  <si>
    <t xml:space="preserve">(59*0,1*0,5) / 100 </t>
  </si>
  <si>
    <t xml:space="preserve">87</t>
  </si>
  <si>
    <t xml:space="preserve">0,001623*1000 </t>
  </si>
  <si>
    <t xml:space="preserve">88</t>
  </si>
  <si>
    <t xml:space="preserve">1,05/1000 </t>
  </si>
  <si>
    <t xml:space="preserve">89</t>
  </si>
  <si>
    <t xml:space="preserve">Нанесение линии горизонтальной дорожной разметки краской со световозвращающими элементами механизированным способом, шириной: 0,1 м, сплошной (Тип 1.11, белая)</t>
  </si>
  <si>
    <t xml:space="preserve">(566*0,1) / 100 </t>
  </si>
  <si>
    <t xml:space="preserve">90</t>
  </si>
  <si>
    <t xml:space="preserve">0,0306206*1000 </t>
  </si>
  <si>
    <t xml:space="preserve">91</t>
  </si>
  <si>
    <t xml:space="preserve">19,81/1000 </t>
  </si>
  <si>
    <t xml:space="preserve">92</t>
  </si>
  <si>
    <t xml:space="preserve">Нанесение линии горизонтальной дорожной разметки краской со световозвращающими элементами механизированным способом, шириной: 0,1 м, прерывистой, шаг 3:1 (Тип 1.11, белая)</t>
  </si>
  <si>
    <t xml:space="preserve">(566*0,1*0,75) / 100 </t>
  </si>
  <si>
    <t xml:space="preserve">93</t>
  </si>
  <si>
    <t xml:space="preserve">0,0229925*1000 </t>
  </si>
  <si>
    <t xml:space="preserve">94</t>
  </si>
  <si>
    <t xml:space="preserve">14,875/1000 </t>
  </si>
  <si>
    <t xml:space="preserve">Перевозка материалов свыше 30 км</t>
  </si>
  <si>
    <t xml:space="preserve">95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</si>
  <si>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
Дорожные знаки, стойки</t>
  </si>
  <si>
    <t xml:space="preserve">-(52*0,005+36*0,027) </t>
  </si>
  <si>
    <t xml:space="preserve">96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</si>
  <si>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115 км</t>
  </si>
  <si>
    <t xml:space="preserve">52*0,005+36*0,027 </t>
  </si>
  <si>
    <t xml:space="preserve">97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</si>
  <si>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
Бетон</t>
  </si>
  <si>
    <t xml:space="preserve">-2,2*2,4 </t>
  </si>
  <si>
    <t xml:space="preserve">98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</si>
  <si>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40 км</t>
  </si>
  <si>
    <t xml:space="preserve">2,2*2,4 </t>
  </si>
  <si>
    <t xml:space="preserve">Раздел 6. Восстановление  поврежденных ж/бетонных труб</t>
  </si>
  <si>
    <t xml:space="preserve">Раздел 6. Замена поврежденных ж/бетонных труб</t>
  </si>
  <si>
    <t xml:space="preserve">99</t>
  </si>
  <si>
    <t xml:space="preserve">Разработка грунта, группа грунтов: 4</t>
  </si>
  <si>
    <t xml:space="preserve">35,3 / 1000 </t>
  </si>
  <si>
    <t xml:space="preserve">100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</si>
  <si>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 км</t>
  </si>
  <si>
    <t xml:space="preserve">35,3*1,95 </t>
  </si>
  <si>
    <t xml:space="preserve">101</t>
  </si>
  <si>
    <t xml:space="preserve">Укладка звеньев одноочковых водопропускных железобетонных круглых труб под насыпями железных и автомобильных дорог, отверстия труб: 1 м, высота насыпи до 3/4 м
Демонтаж</t>
  </si>
  <si>
    <t xml:space="preserve">102</t>
  </si>
  <si>
    <t xml:space="preserve">Погрузка в автотранспортное средство: изделия из сборного железобетона, бетона, керамзитобетона массой от 3 до 6 т</t>
  </si>
  <si>
    <t xml:space="preserve">15,32*2,5 </t>
  </si>
  <si>
    <t xml:space="preserve">103</t>
  </si>
  <si>
    <t xml:space="preserve">Перевозка грузов I класса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24 км</t>
  </si>
  <si>
    <t xml:space="preserve">104</t>
  </si>
  <si>
    <t xml:space="preserve">Разгрузка с автотранспортного средства: изделия из сборного железобетона, бетона, керамзитобетона массой от 3 до 6 т</t>
  </si>
  <si>
    <t xml:space="preserve">105</t>
  </si>
  <si>
    <t xml:space="preserve">Устройство подушек под фундаменты опор мостов: щебеночных (h= 10 см)</t>
  </si>
  <si>
    <t xml:space="preserve">3,78 / 100 </t>
  </si>
  <si>
    <t xml:space="preserve">106</t>
  </si>
  <si>
    <t xml:space="preserve">Щебень из плотных горных пород для строительных работ М 800, фракция 10-20 мм</t>
  </si>
  <si>
    <t xml:space="preserve">107</t>
  </si>
  <si>
    <t xml:space="preserve">Укладка стальных водопроводных труб с гидравлическим испытанием диаметром: 1000 мм</t>
  </si>
  <si>
    <t xml:space="preserve">км</t>
  </si>
  <si>
    <t xml:space="preserve">108</t>
  </si>
  <si>
    <t xml:space="preserve">Трубы стальные электросварные прямошовные и спиральношовные, класс прочности К38, наружный диаметр 1020 мм, толщина стенки 10 мм</t>
  </si>
  <si>
    <t xml:space="preserve">109</t>
  </si>
  <si>
    <t xml:space="preserve">Гидравлическое испытание трубопроводов систем отопления, водопровода и горячего водоснабжения диаметром: до 400 мм</t>
  </si>
  <si>
    <t xml:space="preserve">-20 / 100 </t>
  </si>
  <si>
    <t xml:space="preserve">110</t>
  </si>
  <si>
    <t xml:space="preserve">Засыпка траншей и котлованов, группа грунтов 1</t>
  </si>
  <si>
    <t xml:space="preserve">(17,3+15) / 1000 </t>
  </si>
  <si>
    <t xml:space="preserve">111</t>
  </si>
  <si>
    <t xml:space="preserve">Смесь песчано-гравийная природная</t>
  </si>
  <si>
    <t xml:space="preserve">17,3*1,26 </t>
  </si>
  <si>
    <t xml:space="preserve">112</t>
  </si>
  <si>
    <t xml:space="preserve">Уплотнение грунта, группа грунтов: 3-4</t>
  </si>
  <si>
    <t xml:space="preserve">17,3 / 100 </t>
  </si>
  <si>
    <t xml:space="preserve">113</t>
  </si>
  <si>
    <t xml:space="preserve">Скальный грунт</t>
  </si>
  <si>
    <t xml:space="preserve">15*1,12 </t>
  </si>
  <si>
    <t xml:space="preserve">114</t>
  </si>
  <si>
    <t xml:space="preserve">Перевозка грузов I класса 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 
Скала.</t>
  </si>
  <si>
    <t xml:space="preserve">16,8*1,8 </t>
  </si>
  <si>
    <t xml:space="preserve">115</t>
  </si>
  <si>
    <t xml:space="preserve">Уплотнение грунта  на первый проход по одному следу при толщине слоя: 40 см (всего 7 проходов )</t>
  </si>
  <si>
    <t xml:space="preserve">15 / 1000 </t>
  </si>
  <si>
    <t xml:space="preserve">Устройство оголовков (портальная стенка)</t>
  </si>
  <si>
    <t xml:space="preserve">117</t>
  </si>
  <si>
    <t xml:space="preserve">Армирование опор искусственных сооружений</t>
  </si>
  <si>
    <t xml:space="preserve">118</t>
  </si>
  <si>
    <t xml:space="preserve">Сталь арматурная горячекатаная периодического профиля, класс A-III, диаметр 10 мм</t>
  </si>
  <si>
    <t xml:space="preserve">119</t>
  </si>
  <si>
    <t xml:space="preserve">Швеллеры стальные горячекатаные, марки стали Ст3пс, Ст3сп, № 40У, № 40П</t>
  </si>
  <si>
    <t xml:space="preserve">120</t>
  </si>
  <si>
    <t xml:space="preserve">Устройство подушек под фундаменты опор мостов: щебеночных (h=5см)</t>
  </si>
  <si>
    <t xml:space="preserve">1,2 / 100 </t>
  </si>
  <si>
    <t xml:space="preserve">121</t>
  </si>
  <si>
    <t xml:space="preserve">122</t>
  </si>
  <si>
    <t xml:space="preserve">Установка арматурных сеток в монолитных фундаментах труб и опор мостов</t>
  </si>
  <si>
    <t xml:space="preserve">24*2,75/1000 </t>
  </si>
  <si>
    <t xml:space="preserve">123</t>
  </si>
  <si>
    <t xml:space="preserve">Устройство монолитных фундаментов труб и опор мостов
Оголовки и лотки</t>
  </si>
  <si>
    <t xml:space="preserve">7,12 / 100 </t>
  </si>
  <si>
    <t xml:space="preserve">124</t>
  </si>
  <si>
    <t xml:space="preserve">Смеси бетонные тяжелого бетона (БСТ), класс В25 (М350)</t>
  </si>
  <si>
    <t xml:space="preserve">125</t>
  </si>
  <si>
    <t xml:space="preserve">-7,12*2,4 </t>
  </si>
  <si>
    <t xml:space="preserve">126</t>
  </si>
  <si>
    <t xml:space="preserve">7,12*2,4 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</si>
</sst>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@"/>
    <numFmt numFmtId="166" formatCode="General"/>
    <numFmt numFmtId="167" formatCode="0.0"/>
    <numFmt numFmtId="168" formatCode="0"/>
    <numFmt numFmtId="169" formatCode="0.000"/>
    <numFmt numFmtId="170" formatCode="0.0000"/>
    <numFmt numFmtId="171" formatCode="0.00"/>
    <numFmt numFmtId="172" formatCode="0.00000"/>
    <numFmt numFmtId="173" formatCode="0.000000"/>
    <numFmt numFmtId="174" formatCode="0.0000000"/>
  </numFmts>
  <fonts count="15">
    <font>
      <sz val="11"/>
      <color rgb="FF000000"/>
      <name val="Calibri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0"/>
      <charset val="204"/>
    </font>
    <font>
      <sz val="11"/>
      <color rgb="FF000000"/>
      <name val="Arial"/>
      <family val="2"/>
      <charset val="204"/>
    </font>
    <font>
      <b val="true"/>
      <sz val="14"/>
      <color rgb="FF000000"/>
      <name val="Arial"/>
      <family val="0"/>
      <charset val="204"/>
    </font>
    <font>
      <b val="true"/>
      <sz val="12"/>
      <color rgb="FF000000"/>
      <name val="Times New Roman"/>
      <family val="1"/>
      <charset val="204"/>
    </font>
    <font>
      <b val="true"/>
      <sz val="9"/>
      <color rgb="FF000000"/>
      <name val="Arial"/>
      <family val="0"/>
      <charset val="204"/>
    </font>
    <font>
      <sz val="8"/>
      <color rgb="FF000000"/>
      <name val="Arial"/>
      <family val="2"/>
      <charset val="204"/>
    </font>
    <font>
      <b val="true"/>
      <sz val="8"/>
      <color rgb="FF000000"/>
      <name val="Arial"/>
      <family val="0"/>
      <charset val="204"/>
    </font>
    <font>
      <sz val="11"/>
      <color rgb="FF000000"/>
      <name val="Calibri"/>
      <family val="2"/>
      <charset val="204"/>
    </font>
    <font>
      <b val="true"/>
      <sz val="9"/>
      <color rgb="FF000000"/>
      <name val="Arial"/>
      <family val="2"/>
      <charset val="204"/>
    </font>
    <font>
      <b val="true"/>
      <sz val="8"/>
      <color rgb="FF000000"/>
      <name val="Arial"/>
      <family val="2"/>
      <charset val="204"/>
    </font>
    <font>
      <sz val="8"/>
      <color rgb="FFFF0000"/>
      <name val="Arial"/>
      <family val="0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8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9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0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1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2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3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4" fontId="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P147"/>
  <sheetViews>
    <sheetView showFormulas="false" showGridLines="true" showRowColHeaders="true" showZeros="true" rightToLeft="false" tabSelected="true" showOutlineSymbols="true" defaultGridColor="true" view="normal" topLeftCell="A133" colorId="64" zoomScale="120" zoomScaleNormal="120" zoomScalePageLayoutView="100" workbookViewId="0">
      <selection pane="topLeft" activeCell="J8" activeCellId="0" sqref="J8"/>
    </sheetView>
  </sheetViews>
  <sheetFormatPr defaultColWidth="9.1484375" defaultRowHeight="11.2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2" width="5.57"/>
    <col collapsed="false" customWidth="true" hidden="false" outlineLevel="0" max="3" min="3" style="2" width="44.42"/>
    <col collapsed="false" customWidth="true" hidden="false" outlineLevel="0" max="4" min="4" style="2" width="10.71"/>
    <col collapsed="false" customWidth="true" hidden="false" outlineLevel="0" max="5" min="5" style="2" width="12.29"/>
    <col collapsed="false" customWidth="true" hidden="false" outlineLevel="0" max="6" min="6" style="2" width="22"/>
    <col collapsed="false" customWidth="false" hidden="false" outlineLevel="0" max="7" min="7" style="2" width="9.14"/>
    <col collapsed="false" customWidth="true" hidden="true" outlineLevel="0" max="8" min="8" style="2" width="4.71"/>
    <col collapsed="false" customWidth="false" hidden="false" outlineLevel="0" max="14" min="9" style="2" width="9.14"/>
    <col collapsed="false" customWidth="true" hidden="true" outlineLevel="0" max="16" min="15" style="3" width="135.29"/>
    <col collapsed="false" customWidth="true" hidden="true" outlineLevel="0" max="18" min="17" style="3" width="55.15"/>
    <col collapsed="false" customWidth="true" hidden="true" outlineLevel="0" max="22" min="19" style="3" width="69"/>
    <col collapsed="false" customWidth="true" hidden="true" outlineLevel="0" max="24" min="23" style="3" width="55.15"/>
    <col collapsed="false" customWidth="true" hidden="true" outlineLevel="0" max="28" min="25" style="3" width="69"/>
    <col collapsed="false" customWidth="false" hidden="false" outlineLevel="0" max="16384" min="29" style="2" width="9.14"/>
  </cols>
  <sheetData>
    <row r="1" customFormat="false" ht="31.5" hidden="false" customHeight="true" outlineLevel="0" collapsed="false">
      <c r="D1" s="4" t="s">
        <v>0</v>
      </c>
      <c r="E1" s="4"/>
      <c r="F1" s="4"/>
    </row>
    <row r="2" customFormat="false" ht="18" hidden="false" customHeight="false" outlineLevel="0" collapsed="false">
      <c r="A2" s="5" t="s">
        <v>1</v>
      </c>
      <c r="B2" s="5"/>
      <c r="C2" s="5"/>
      <c r="D2" s="5"/>
      <c r="E2" s="5"/>
      <c r="F2" s="5"/>
    </row>
    <row r="3" customFormat="false" ht="68.25" hidden="false" customHeight="true" outlineLevel="0" collapsed="false">
      <c r="A3" s="6" t="s">
        <v>2</v>
      </c>
      <c r="B3" s="6"/>
      <c r="C3" s="6"/>
      <c r="D3" s="6"/>
      <c r="E3" s="6"/>
      <c r="F3" s="6"/>
    </row>
    <row r="4" customFormat="false" ht="18" hidden="false" customHeight="false" outlineLevel="0" collapsed="false">
      <c r="A4" s="5"/>
      <c r="B4" s="5"/>
      <c r="C4" s="5"/>
      <c r="D4" s="5"/>
      <c r="E4" s="5"/>
      <c r="F4" s="5"/>
    </row>
    <row r="5" customFormat="false" ht="9.75" hidden="false" customHeight="true" outlineLevel="0" collapsed="false">
      <c r="A5" s="7"/>
    </row>
    <row r="6" customFormat="false" ht="36" hidden="false" customHeight="true" outlineLevel="0" collapsed="false">
      <c r="A6" s="8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9"/>
    </row>
    <row r="7" customFormat="false" ht="15" hidden="false" customHeight="false" outlineLevel="0" collapsed="false">
      <c r="A7" s="10" t="n">
        <v>1</v>
      </c>
      <c r="B7" s="11" t="n">
        <v>2</v>
      </c>
      <c r="C7" s="11" t="n">
        <v>3</v>
      </c>
      <c r="D7" s="11" t="n">
        <v>4</v>
      </c>
      <c r="E7" s="11" t="n">
        <v>5</v>
      </c>
      <c r="F7" s="12"/>
    </row>
    <row r="8" customFormat="false" ht="39.75" hidden="false" customHeight="true" outlineLevel="0" collapsed="false">
      <c r="A8" s="13" t="s">
        <v>8</v>
      </c>
      <c r="B8" s="13"/>
      <c r="C8" s="13"/>
      <c r="D8" s="13"/>
      <c r="E8" s="13"/>
      <c r="F8" s="13"/>
      <c r="O8" s="14" t="s">
        <v>8</v>
      </c>
    </row>
    <row r="9" customFormat="false" ht="39.75" hidden="false" customHeight="true" outlineLevel="0" collapsed="false">
      <c r="A9" s="15" t="n">
        <f aca="false">IF(H9&lt;&gt;"",COUNTA(H$1:H9),"")</f>
        <v>1</v>
      </c>
      <c r="B9" s="16" t="s">
        <v>9</v>
      </c>
      <c r="C9" s="17" t="s">
        <v>10</v>
      </c>
      <c r="D9" s="18" t="s">
        <v>11</v>
      </c>
      <c r="E9" s="19" t="n">
        <v>0.1</v>
      </c>
      <c r="F9" s="17" t="s">
        <v>12</v>
      </c>
      <c r="H9" s="2" t="s">
        <v>13</v>
      </c>
      <c r="O9" s="14"/>
    </row>
    <row r="10" customFormat="false" ht="24" hidden="false" customHeight="true" outlineLevel="0" collapsed="false">
      <c r="A10" s="15" t="n">
        <f aca="false">IF(H10&lt;&gt;"",COUNTA(H$1:H10),"")</f>
        <v>2</v>
      </c>
      <c r="B10" s="16" t="s">
        <v>14</v>
      </c>
      <c r="C10" s="17" t="s">
        <v>15</v>
      </c>
      <c r="D10" s="18" t="s">
        <v>16</v>
      </c>
      <c r="E10" s="19" t="n">
        <v>0.3</v>
      </c>
      <c r="F10" s="17" t="s">
        <v>17</v>
      </c>
      <c r="H10" s="2" t="s">
        <v>13</v>
      </c>
      <c r="O10" s="14"/>
    </row>
    <row r="11" customFormat="false" ht="62.25" hidden="false" customHeight="true" outlineLevel="0" collapsed="false">
      <c r="A11" s="15" t="n">
        <f aca="false">IF(H11&lt;&gt;"",COUNTA(H$1:H11),"")</f>
        <v>3</v>
      </c>
      <c r="B11" s="16" t="s">
        <v>18</v>
      </c>
      <c r="C11" s="17" t="s">
        <v>19</v>
      </c>
      <c r="D11" s="18" t="s">
        <v>16</v>
      </c>
      <c r="E11" s="19" t="n">
        <v>0.3</v>
      </c>
      <c r="F11" s="17" t="s">
        <v>20</v>
      </c>
      <c r="H11" s="2" t="s">
        <v>13</v>
      </c>
      <c r="O11" s="14"/>
    </row>
    <row r="12" customFormat="false" ht="29.25" hidden="false" customHeight="true" outlineLevel="0" collapsed="false">
      <c r="A12" s="15" t="n">
        <f aca="false">IF(H12&lt;&gt;"",COUNTA(H$1:H12),"")</f>
        <v>4</v>
      </c>
      <c r="B12" s="16" t="s">
        <v>21</v>
      </c>
      <c r="C12" s="17" t="s">
        <v>22</v>
      </c>
      <c r="D12" s="18" t="s">
        <v>16</v>
      </c>
      <c r="E12" s="19" t="n">
        <v>0.3</v>
      </c>
      <c r="F12" s="17" t="s">
        <v>20</v>
      </c>
      <c r="H12" s="2" t="s">
        <v>13</v>
      </c>
      <c r="O12" s="14"/>
    </row>
    <row r="13" customFormat="false" ht="23.25" hidden="false" customHeight="true" outlineLevel="0" collapsed="false">
      <c r="A13" s="15" t="n">
        <f aca="false">IF(H13&lt;&gt;"",COUNTA(H$1:H13),"")</f>
        <v>5</v>
      </c>
      <c r="B13" s="16" t="s">
        <v>23</v>
      </c>
      <c r="C13" s="17" t="s">
        <v>24</v>
      </c>
      <c r="D13" s="18" t="s">
        <v>11</v>
      </c>
      <c r="E13" s="19" t="n">
        <v>0.1</v>
      </c>
      <c r="F13" s="17" t="s">
        <v>12</v>
      </c>
      <c r="H13" s="2" t="s">
        <v>13</v>
      </c>
      <c r="O13" s="14"/>
    </row>
    <row r="14" customFormat="false" ht="21.75" hidden="false" customHeight="true" outlineLevel="0" collapsed="false">
      <c r="A14" s="15" t="n">
        <f aca="false">IF(H14&lt;&gt;"",COUNTA(H$1:H14),"")</f>
        <v>6</v>
      </c>
      <c r="B14" s="16" t="s">
        <v>25</v>
      </c>
      <c r="C14" s="17" t="s">
        <v>26</v>
      </c>
      <c r="D14" s="18" t="s">
        <v>27</v>
      </c>
      <c r="E14" s="19" t="n">
        <v>0.1</v>
      </c>
      <c r="F14" s="17" t="s">
        <v>12</v>
      </c>
      <c r="H14" s="2" t="s">
        <v>13</v>
      </c>
      <c r="O14" s="14"/>
    </row>
    <row r="15" customFormat="false" ht="16.5" hidden="false" customHeight="true" outlineLevel="0" collapsed="false">
      <c r="A15" s="15" t="n">
        <f aca="false">IF(H15&lt;&gt;"",COUNTA(H$1:H15),"")</f>
        <v>7</v>
      </c>
      <c r="B15" s="16" t="s">
        <v>28</v>
      </c>
      <c r="C15" s="17" t="s">
        <v>29</v>
      </c>
      <c r="D15" s="18" t="s">
        <v>16</v>
      </c>
      <c r="E15" s="19" t="n">
        <v>1.6</v>
      </c>
      <c r="F15" s="17" t="s">
        <v>30</v>
      </c>
      <c r="H15" s="2" t="s">
        <v>13</v>
      </c>
      <c r="O15" s="14"/>
    </row>
    <row r="16" customFormat="false" ht="57.75" hidden="false" customHeight="true" outlineLevel="0" collapsed="false">
      <c r="A16" s="15" t="n">
        <f aca="false">IF(H16&lt;&gt;"",COUNTA(H$1:H16),"")</f>
        <v>8</v>
      </c>
      <c r="B16" s="16" t="s">
        <v>31</v>
      </c>
      <c r="C16" s="17" t="s">
        <v>32</v>
      </c>
      <c r="D16" s="18" t="s">
        <v>16</v>
      </c>
      <c r="E16" s="19" t="n">
        <v>1.6</v>
      </c>
      <c r="F16" s="17" t="s">
        <v>20</v>
      </c>
      <c r="H16" s="2" t="s">
        <v>13</v>
      </c>
      <c r="O16" s="14"/>
    </row>
    <row r="17" customFormat="false" ht="12" hidden="false" customHeight="true" outlineLevel="0" collapsed="false">
      <c r="A17" s="15" t="n">
        <f aca="false">IF(H17&lt;&gt;"",COUNTA(H$1:H17),"")</f>
        <v>9</v>
      </c>
      <c r="B17" s="16" t="s">
        <v>33</v>
      </c>
      <c r="C17" s="17" t="s">
        <v>34</v>
      </c>
      <c r="D17" s="18" t="s">
        <v>16</v>
      </c>
      <c r="E17" s="19" t="n">
        <v>1.6</v>
      </c>
      <c r="F17" s="17" t="s">
        <v>20</v>
      </c>
      <c r="H17" s="2" t="s">
        <v>13</v>
      </c>
      <c r="O17" s="14"/>
    </row>
    <row r="18" customFormat="false" ht="22.5" hidden="false" customHeight="true" outlineLevel="0" collapsed="false">
      <c r="A18" s="15" t="n">
        <f aca="false">IF(H18&lt;&gt;"",COUNTA(H$1:H18),"")</f>
        <v>10</v>
      </c>
      <c r="B18" s="16" t="s">
        <v>35</v>
      </c>
      <c r="C18" s="17" t="s">
        <v>36</v>
      </c>
      <c r="D18" s="18" t="s">
        <v>11</v>
      </c>
      <c r="E18" s="19" t="n">
        <v>0.1</v>
      </c>
      <c r="F18" s="17" t="s">
        <v>12</v>
      </c>
      <c r="H18" s="2" t="s">
        <v>13</v>
      </c>
      <c r="O18" s="14"/>
    </row>
    <row r="19" customFormat="false" ht="39.75" hidden="false" customHeight="true" outlineLevel="0" collapsed="false">
      <c r="A19" s="15" t="n">
        <f aca="false">IF(H19&lt;&gt;"",COUNTA(H$1:H19),"")</f>
        <v>11</v>
      </c>
      <c r="B19" s="16" t="s">
        <v>37</v>
      </c>
      <c r="C19" s="17" t="s">
        <v>38</v>
      </c>
      <c r="D19" s="18" t="s">
        <v>16</v>
      </c>
      <c r="E19" s="20" t="n">
        <v>3</v>
      </c>
      <c r="F19" s="17" t="s">
        <v>39</v>
      </c>
      <c r="H19" s="2" t="s">
        <v>13</v>
      </c>
      <c r="O19" s="14"/>
    </row>
    <row r="20" customFormat="false" ht="60" hidden="false" customHeight="true" outlineLevel="0" collapsed="false">
      <c r="A20" s="15" t="n">
        <f aca="false">IF(H20&lt;&gt;"",COUNTA(H$1:H20),"")</f>
        <v>12</v>
      </c>
      <c r="B20" s="16" t="s">
        <v>40</v>
      </c>
      <c r="C20" s="17" t="s">
        <v>41</v>
      </c>
      <c r="D20" s="18" t="s">
        <v>16</v>
      </c>
      <c r="E20" s="20" t="n">
        <v>3</v>
      </c>
      <c r="F20" s="17" t="s">
        <v>20</v>
      </c>
      <c r="H20" s="2" t="s">
        <v>13</v>
      </c>
      <c r="O20" s="14"/>
    </row>
    <row r="21" customFormat="false" ht="39.75" hidden="false" customHeight="true" outlineLevel="0" collapsed="false">
      <c r="A21" s="15" t="n">
        <f aca="false">IF(H21&lt;&gt;"",COUNTA(H$1:H21),"")</f>
        <v>13</v>
      </c>
      <c r="B21" s="16" t="s">
        <v>42</v>
      </c>
      <c r="C21" s="17" t="s">
        <v>43</v>
      </c>
      <c r="D21" s="18" t="s">
        <v>44</v>
      </c>
      <c r="E21" s="21" t="n">
        <v>1.061</v>
      </c>
      <c r="F21" s="17" t="s">
        <v>20</v>
      </c>
      <c r="H21" s="2" t="s">
        <v>13</v>
      </c>
      <c r="O21" s="14"/>
    </row>
    <row r="22" customFormat="false" ht="39.75" hidden="false" customHeight="true" outlineLevel="0" collapsed="false">
      <c r="A22" s="15" t="n">
        <f aca="false">IF(H22&lt;&gt;"",COUNTA(H$1:H22),"")</f>
        <v>14</v>
      </c>
      <c r="B22" s="16" t="s">
        <v>45</v>
      </c>
      <c r="C22" s="17" t="s">
        <v>46</v>
      </c>
      <c r="D22" s="18" t="s">
        <v>44</v>
      </c>
      <c r="E22" s="21" t="n">
        <v>1.061</v>
      </c>
      <c r="F22" s="17" t="s">
        <v>20</v>
      </c>
      <c r="H22" s="2" t="s">
        <v>13</v>
      </c>
      <c r="O22" s="14"/>
    </row>
    <row r="23" customFormat="false" ht="39.75" hidden="false" customHeight="true" outlineLevel="0" collapsed="false">
      <c r="A23" s="15" t="n">
        <f aca="false">IF(H23&lt;&gt;"",COUNTA(H$1:H23),"")</f>
        <v>15</v>
      </c>
      <c r="B23" s="16" t="s">
        <v>47</v>
      </c>
      <c r="C23" s="17" t="s">
        <v>48</v>
      </c>
      <c r="D23" s="18" t="s">
        <v>44</v>
      </c>
      <c r="E23" s="21" t="n">
        <v>1.061</v>
      </c>
      <c r="F23" s="17" t="s">
        <v>20</v>
      </c>
      <c r="H23" s="2" t="s">
        <v>13</v>
      </c>
      <c r="O23" s="14"/>
    </row>
    <row r="24" customFormat="false" ht="39.75" hidden="false" customHeight="true" outlineLevel="0" collapsed="false">
      <c r="A24" s="13" t="s">
        <v>49</v>
      </c>
      <c r="B24" s="13"/>
      <c r="C24" s="13"/>
      <c r="D24" s="13"/>
      <c r="E24" s="13"/>
      <c r="F24" s="13"/>
      <c r="O24" s="14" t="s">
        <v>49</v>
      </c>
    </row>
    <row r="25" customFormat="false" ht="39.75" hidden="false" customHeight="true" outlineLevel="0" collapsed="false">
      <c r="A25" s="15" t="n">
        <f aca="false">IF(H25&lt;&gt;"",COUNTA(H$1:H25),"")</f>
        <v>16</v>
      </c>
      <c r="B25" s="16" t="s">
        <v>50</v>
      </c>
      <c r="C25" s="17" t="s">
        <v>51</v>
      </c>
      <c r="D25" s="18" t="s">
        <v>52</v>
      </c>
      <c r="E25" s="22" t="n">
        <v>0.0224</v>
      </c>
      <c r="F25" s="17" t="s">
        <v>53</v>
      </c>
      <c r="H25" s="2" t="s">
        <v>13</v>
      </c>
      <c r="O25" s="14"/>
    </row>
    <row r="26" customFormat="false" ht="61.5" hidden="false" customHeight="true" outlineLevel="0" collapsed="false">
      <c r="A26" s="15" t="n">
        <f aca="false">IF(H26&lt;&gt;"",COUNTA(H$1:H26),"")</f>
        <v>17</v>
      </c>
      <c r="B26" s="16" t="s">
        <v>54</v>
      </c>
      <c r="C26" s="17" t="s">
        <v>55</v>
      </c>
      <c r="D26" s="18" t="s">
        <v>16</v>
      </c>
      <c r="E26" s="23" t="n">
        <v>40.32</v>
      </c>
      <c r="F26" s="17" t="s">
        <v>56</v>
      </c>
      <c r="H26" s="2" t="s">
        <v>13</v>
      </c>
      <c r="O26" s="14"/>
    </row>
    <row r="27" customFormat="false" ht="39.75" hidden="false" customHeight="true" outlineLevel="0" collapsed="false">
      <c r="A27" s="15" t="n">
        <f aca="false">IF(H27&lt;&gt;"",COUNTA(H$1:H27),"")</f>
        <v>18</v>
      </c>
      <c r="B27" s="16" t="s">
        <v>57</v>
      </c>
      <c r="C27" s="17" t="s">
        <v>58</v>
      </c>
      <c r="D27" s="18" t="s">
        <v>52</v>
      </c>
      <c r="E27" s="21" t="n">
        <v>3.735</v>
      </c>
      <c r="F27" s="17" t="s">
        <v>59</v>
      </c>
      <c r="H27" s="2" t="s">
        <v>13</v>
      </c>
      <c r="O27" s="14"/>
    </row>
    <row r="28" customFormat="false" ht="39.75" hidden="false" customHeight="true" outlineLevel="0" collapsed="false">
      <c r="A28" s="13" t="s">
        <v>60</v>
      </c>
      <c r="B28" s="13"/>
      <c r="C28" s="13"/>
      <c r="D28" s="13"/>
      <c r="E28" s="13"/>
      <c r="F28" s="13"/>
      <c r="O28" s="14" t="s">
        <v>60</v>
      </c>
    </row>
    <row r="29" customFormat="false" ht="54.75" hidden="false" customHeight="true" outlineLevel="0" collapsed="false">
      <c r="A29" s="15" t="n">
        <f aca="false">IF(H29&lt;&gt;"",COUNTA(H$1:H29),"")</f>
        <v>19</v>
      </c>
      <c r="B29" s="16" t="s">
        <v>61</v>
      </c>
      <c r="C29" s="17" t="s">
        <v>62</v>
      </c>
      <c r="D29" s="18" t="s">
        <v>63</v>
      </c>
      <c r="E29" s="21" t="n">
        <v>188.048</v>
      </c>
      <c r="F29" s="17" t="s">
        <v>64</v>
      </c>
      <c r="H29" s="2" t="s">
        <v>13</v>
      </c>
      <c r="O29" s="14"/>
    </row>
    <row r="30" customFormat="false" ht="52.5" hidden="false" customHeight="true" outlineLevel="0" collapsed="false">
      <c r="A30" s="15" t="n">
        <f aca="false">IF(H30&lt;&gt;"",COUNTA(H$1:H30),"")</f>
        <v>20</v>
      </c>
      <c r="B30" s="16" t="s">
        <v>65</v>
      </c>
      <c r="C30" s="17" t="s">
        <v>66</v>
      </c>
      <c r="D30" s="18" t="s">
        <v>63</v>
      </c>
      <c r="E30" s="19" t="n">
        <v>6.3</v>
      </c>
      <c r="F30" s="17" t="s">
        <v>67</v>
      </c>
      <c r="H30" s="2" t="s">
        <v>13</v>
      </c>
      <c r="O30" s="14"/>
    </row>
    <row r="31" customFormat="false" ht="50.25" hidden="false" customHeight="true" outlineLevel="0" collapsed="false">
      <c r="A31" s="15" t="n">
        <f aca="false">IF(H31&lt;&gt;"",COUNTA(H$1:H31),"")</f>
        <v>21</v>
      </c>
      <c r="B31" s="16" t="s">
        <v>68</v>
      </c>
      <c r="C31" s="17" t="s">
        <v>69</v>
      </c>
      <c r="D31" s="18" t="s">
        <v>63</v>
      </c>
      <c r="E31" s="19" t="n">
        <v>6.3</v>
      </c>
      <c r="F31" s="17" t="s">
        <v>67</v>
      </c>
      <c r="H31" s="2" t="s">
        <v>13</v>
      </c>
      <c r="O31" s="14"/>
    </row>
    <row r="32" customFormat="false" ht="52.5" hidden="false" customHeight="true" outlineLevel="0" collapsed="false">
      <c r="A32" s="15" t="n">
        <f aca="false">IF(H32&lt;&gt;"",COUNTA(H$1:H32),"")</f>
        <v>22</v>
      </c>
      <c r="B32" s="16" t="s">
        <v>70</v>
      </c>
      <c r="C32" s="17" t="s">
        <v>71</v>
      </c>
      <c r="D32" s="18" t="s">
        <v>63</v>
      </c>
      <c r="E32" s="22" t="n">
        <v>3.8988</v>
      </c>
      <c r="F32" s="17" t="s">
        <v>72</v>
      </c>
      <c r="H32" s="2" t="s">
        <v>13</v>
      </c>
      <c r="O32" s="14"/>
    </row>
    <row r="33" customFormat="false" ht="69" hidden="false" customHeight="true" outlineLevel="0" collapsed="false">
      <c r="A33" s="15" t="n">
        <f aca="false">IF(H33&lt;&gt;"",COUNTA(H$1:H33),"")</f>
        <v>23</v>
      </c>
      <c r="B33" s="16" t="s">
        <v>73</v>
      </c>
      <c r="C33" s="17" t="s">
        <v>74</v>
      </c>
      <c r="D33" s="18" t="s">
        <v>16</v>
      </c>
      <c r="E33" s="19" t="n">
        <v>5902.8</v>
      </c>
      <c r="F33" s="17" t="s">
        <v>75</v>
      </c>
      <c r="H33" s="2" t="s">
        <v>13</v>
      </c>
      <c r="O33" s="14"/>
    </row>
    <row r="34" customFormat="false" ht="53.25" hidden="false" customHeight="true" outlineLevel="0" collapsed="false">
      <c r="A34" s="15" t="n">
        <f aca="false">IF(H34&lt;&gt;"",COUNTA(H$1:H34),"")</f>
        <v>24</v>
      </c>
      <c r="B34" s="16" t="s">
        <v>76</v>
      </c>
      <c r="C34" s="17" t="s">
        <v>77</v>
      </c>
      <c r="D34" s="18" t="s">
        <v>78</v>
      </c>
      <c r="E34" s="22" t="n">
        <v>19.4348</v>
      </c>
      <c r="F34" s="17" t="s">
        <v>79</v>
      </c>
      <c r="H34" s="2" t="s">
        <v>13</v>
      </c>
      <c r="O34" s="14"/>
    </row>
    <row r="35" customFormat="false" ht="39.75" hidden="false" customHeight="true" outlineLevel="0" collapsed="false">
      <c r="A35" s="15" t="n">
        <f aca="false">IF(H35&lt;&gt;"",COUNTA(H$1:H35),"")</f>
        <v>25</v>
      </c>
      <c r="B35" s="16" t="s">
        <v>80</v>
      </c>
      <c r="C35" s="17" t="s">
        <v>81</v>
      </c>
      <c r="D35" s="18" t="s">
        <v>82</v>
      </c>
      <c r="E35" s="19" t="n">
        <v>2448.8</v>
      </c>
      <c r="F35" s="17" t="s">
        <v>83</v>
      </c>
      <c r="H35" s="2" t="s">
        <v>13</v>
      </c>
      <c r="O35" s="14"/>
    </row>
    <row r="36" customFormat="false" ht="39.75" hidden="false" customHeight="true" outlineLevel="0" collapsed="false">
      <c r="A36" s="15" t="n">
        <f aca="false">IF(H36&lt;&gt;"",COUNTA(H$1:H36),"")</f>
        <v>26</v>
      </c>
      <c r="B36" s="16" t="s">
        <v>84</v>
      </c>
      <c r="C36" s="17" t="s">
        <v>85</v>
      </c>
      <c r="D36" s="18" t="s">
        <v>78</v>
      </c>
      <c r="E36" s="22" t="n">
        <v>19.4348</v>
      </c>
      <c r="F36" s="17" t="s">
        <v>79</v>
      </c>
      <c r="H36" s="2" t="s">
        <v>13</v>
      </c>
      <c r="O36" s="14"/>
    </row>
    <row r="37" customFormat="false" ht="39.75" hidden="false" customHeight="true" outlineLevel="0" collapsed="false">
      <c r="A37" s="15" t="n">
        <f aca="false">IF(H37&lt;&gt;"",COUNTA(H$1:H37),"")</f>
        <v>27</v>
      </c>
      <c r="B37" s="16" t="s">
        <v>86</v>
      </c>
      <c r="C37" s="17" t="s">
        <v>87</v>
      </c>
      <c r="D37" s="18" t="s">
        <v>16</v>
      </c>
      <c r="E37" s="24" t="n">
        <v>342.05248</v>
      </c>
      <c r="F37" s="17" t="s">
        <v>88</v>
      </c>
      <c r="H37" s="2" t="s">
        <v>13</v>
      </c>
      <c r="O37" s="14"/>
    </row>
    <row r="38" customFormat="false" ht="39.75" hidden="false" customHeight="true" outlineLevel="0" collapsed="false">
      <c r="A38" s="15" t="n">
        <f aca="false">IF(H38&lt;&gt;"",COUNTA(H$1:H38),"")</f>
        <v>28</v>
      </c>
      <c r="B38" s="16" t="s">
        <v>89</v>
      </c>
      <c r="C38" s="17" t="s">
        <v>90</v>
      </c>
      <c r="D38" s="18" t="s">
        <v>91</v>
      </c>
      <c r="E38" s="24" t="n">
        <v>3.32136</v>
      </c>
      <c r="F38" s="17" t="s">
        <v>92</v>
      </c>
      <c r="H38" s="2" t="s">
        <v>13</v>
      </c>
      <c r="O38" s="14"/>
    </row>
    <row r="39" customFormat="false" ht="39.75" hidden="false" customHeight="true" outlineLevel="0" collapsed="false">
      <c r="A39" s="15" t="n">
        <f aca="false">IF(H39&lt;&gt;"",COUNTA(H$1:H39),"")</f>
        <v>29</v>
      </c>
      <c r="B39" s="16" t="s">
        <v>93</v>
      </c>
      <c r="C39" s="17" t="s">
        <v>94</v>
      </c>
      <c r="D39" s="18" t="s">
        <v>16</v>
      </c>
      <c r="E39" s="19" t="n">
        <v>342.1</v>
      </c>
      <c r="F39" s="17" t="s">
        <v>88</v>
      </c>
      <c r="H39" s="2" t="s">
        <v>13</v>
      </c>
      <c r="O39" s="14"/>
    </row>
    <row r="40" customFormat="false" ht="64.5" hidden="false" customHeight="true" outlineLevel="0" collapsed="false">
      <c r="A40" s="15" t="n">
        <f aca="false">IF(H40&lt;&gt;"",COUNTA(H$1:H40),"")</f>
        <v>30</v>
      </c>
      <c r="B40" s="16" t="s">
        <v>95</v>
      </c>
      <c r="C40" s="17" t="s">
        <v>41</v>
      </c>
      <c r="D40" s="18" t="s">
        <v>16</v>
      </c>
      <c r="E40" s="19" t="n">
        <v>-342.1</v>
      </c>
      <c r="F40" s="17" t="s">
        <v>20</v>
      </c>
      <c r="H40" s="2" t="s">
        <v>13</v>
      </c>
      <c r="O40" s="14"/>
    </row>
    <row r="41" customFormat="false" ht="64.5" hidden="false" customHeight="true" outlineLevel="0" collapsed="false">
      <c r="A41" s="15" t="n">
        <f aca="false">IF(H41&lt;&gt;"",COUNTA(H$1:H41),"")</f>
        <v>31</v>
      </c>
      <c r="B41" s="16" t="s">
        <v>96</v>
      </c>
      <c r="C41" s="17" t="s">
        <v>97</v>
      </c>
      <c r="D41" s="18" t="s">
        <v>16</v>
      </c>
      <c r="E41" s="19" t="n">
        <v>342.1</v>
      </c>
      <c r="F41" s="17" t="s">
        <v>20</v>
      </c>
      <c r="H41" s="2" t="s">
        <v>13</v>
      </c>
      <c r="O41" s="14"/>
    </row>
    <row r="42" customFormat="false" ht="19.5" hidden="false" customHeight="true" outlineLevel="0" collapsed="false">
      <c r="A42" s="15" t="n">
        <f aca="false">IF(H42&lt;&gt;"",COUNTA(H$1:H42),"")</f>
        <v>32</v>
      </c>
      <c r="B42" s="16" t="s">
        <v>98</v>
      </c>
      <c r="C42" s="17" t="s">
        <v>99</v>
      </c>
      <c r="D42" s="18" t="s">
        <v>78</v>
      </c>
      <c r="E42" s="22" t="n">
        <v>11.4576</v>
      </c>
      <c r="F42" s="17" t="s">
        <v>100</v>
      </c>
      <c r="H42" s="2" t="s">
        <v>13</v>
      </c>
      <c r="O42" s="14"/>
    </row>
    <row r="43" customFormat="false" ht="39.75" hidden="false" customHeight="true" outlineLevel="0" collapsed="false">
      <c r="A43" s="15" t="n">
        <f aca="false">IF(H43&lt;&gt;"",COUNTA(H$1:H43),"")</f>
        <v>33</v>
      </c>
      <c r="B43" s="16" t="s">
        <v>101</v>
      </c>
      <c r="C43" s="25" t="s">
        <v>102</v>
      </c>
      <c r="D43" s="18" t="s">
        <v>78</v>
      </c>
      <c r="E43" s="22" t="n">
        <v>19.4348</v>
      </c>
      <c r="F43" s="17" t="s">
        <v>79</v>
      </c>
      <c r="H43" s="2" t="s">
        <v>13</v>
      </c>
      <c r="O43" s="14"/>
    </row>
    <row r="44" customFormat="false" ht="12.75" hidden="false" customHeight="true" outlineLevel="0" collapsed="false">
      <c r="A44" s="15" t="n">
        <f aca="false">IF(H44&lt;&gt;"",COUNTA(H$1:H44),"")</f>
        <v>34</v>
      </c>
      <c r="B44" s="16" t="s">
        <v>103</v>
      </c>
      <c r="C44" s="17" t="s">
        <v>104</v>
      </c>
      <c r="D44" s="18" t="s">
        <v>16</v>
      </c>
      <c r="E44" s="24" t="n">
        <v>13.60436</v>
      </c>
      <c r="F44" s="17" t="s">
        <v>20</v>
      </c>
      <c r="H44" s="2" t="s">
        <v>13</v>
      </c>
      <c r="O44" s="14"/>
    </row>
    <row r="45" customFormat="false" ht="12.75" hidden="false" customHeight="true" outlineLevel="0" collapsed="false">
      <c r="A45" s="15" t="n">
        <f aca="false">IF(H45&lt;&gt;"",COUNTA(H$1:H45),"")</f>
        <v>35</v>
      </c>
      <c r="B45" s="16" t="s">
        <v>105</v>
      </c>
      <c r="C45" s="17" t="s">
        <v>106</v>
      </c>
      <c r="D45" s="18" t="s">
        <v>16</v>
      </c>
      <c r="E45" s="26" t="n">
        <v>3259.410308</v>
      </c>
      <c r="F45" s="17" t="s">
        <v>107</v>
      </c>
      <c r="H45" s="2" t="s">
        <v>13</v>
      </c>
      <c r="O45" s="14"/>
    </row>
    <row r="46" customFormat="false" ht="39.75" hidden="false" customHeight="true" outlineLevel="0" collapsed="false">
      <c r="A46" s="15" t="n">
        <f aca="false">IF(H46&lt;&gt;"",COUNTA(H$1:H46),"")</f>
        <v>36</v>
      </c>
      <c r="B46" s="16" t="s">
        <v>108</v>
      </c>
      <c r="C46" s="25" t="s">
        <v>109</v>
      </c>
      <c r="D46" s="18" t="s">
        <v>78</v>
      </c>
      <c r="E46" s="22" t="n">
        <v>19.4348</v>
      </c>
      <c r="F46" s="17" t="s">
        <v>79</v>
      </c>
      <c r="H46" s="2" t="s">
        <v>13</v>
      </c>
      <c r="O46" s="14"/>
    </row>
    <row r="47" customFormat="false" ht="14.25" hidden="false" customHeight="true" outlineLevel="0" collapsed="false">
      <c r="A47" s="15" t="n">
        <f aca="false">IF(H47&lt;&gt;"",COUNTA(H$1:H47),"")</f>
        <v>37</v>
      </c>
      <c r="B47" s="16" t="s">
        <v>110</v>
      </c>
      <c r="C47" s="17" t="s">
        <v>104</v>
      </c>
      <c r="D47" s="18" t="s">
        <v>16</v>
      </c>
      <c r="E47" s="24" t="n">
        <v>13.60436</v>
      </c>
      <c r="F47" s="17" t="s">
        <v>20</v>
      </c>
      <c r="H47" s="2" t="s">
        <v>13</v>
      </c>
      <c r="O47" s="14"/>
    </row>
    <row r="48" customFormat="false" ht="14.25" hidden="false" customHeight="true" outlineLevel="0" collapsed="false">
      <c r="A48" s="15" t="n">
        <f aca="false">IF(H48&lt;&gt;"",COUNTA(H$1:H48),"")</f>
        <v>38</v>
      </c>
      <c r="B48" s="16" t="s">
        <v>111</v>
      </c>
      <c r="C48" s="17" t="s">
        <v>112</v>
      </c>
      <c r="D48" s="18" t="s">
        <v>16</v>
      </c>
      <c r="E48" s="23" t="n">
        <v>2799.19</v>
      </c>
      <c r="F48" s="17" t="s">
        <v>113</v>
      </c>
      <c r="H48" s="2" t="s">
        <v>13</v>
      </c>
      <c r="O48" s="14"/>
    </row>
    <row r="49" customFormat="false" ht="39.75" hidden="false" customHeight="true" outlineLevel="0" collapsed="false">
      <c r="A49" s="15" t="n">
        <f aca="false">IF(H49&lt;&gt;"",COUNTA(H$1:H49),"")</f>
        <v>39</v>
      </c>
      <c r="B49" s="16" t="s">
        <v>114</v>
      </c>
      <c r="C49" s="25" t="s">
        <v>115</v>
      </c>
      <c r="D49" s="18" t="s">
        <v>78</v>
      </c>
      <c r="E49" s="22" t="n">
        <v>2.7764</v>
      </c>
      <c r="F49" s="17" t="s">
        <v>116</v>
      </c>
      <c r="H49" s="2" t="s">
        <v>13</v>
      </c>
      <c r="O49" s="14"/>
    </row>
    <row r="50" customFormat="false" ht="15" hidden="false" customHeight="true" outlineLevel="0" collapsed="false">
      <c r="A50" s="15" t="n">
        <f aca="false">IF(H50&lt;&gt;"",COUNTA(H$1:H50),"")</f>
        <v>40</v>
      </c>
      <c r="B50" s="16" t="s">
        <v>117</v>
      </c>
      <c r="C50" s="17" t="s">
        <v>104</v>
      </c>
      <c r="D50" s="18" t="s">
        <v>16</v>
      </c>
      <c r="E50" s="24" t="n">
        <v>1.94348</v>
      </c>
      <c r="F50" s="17" t="s">
        <v>20</v>
      </c>
      <c r="H50" s="2" t="s">
        <v>13</v>
      </c>
      <c r="O50" s="14"/>
    </row>
    <row r="51" customFormat="false" ht="15" hidden="false" customHeight="true" outlineLevel="0" collapsed="false">
      <c r="A51" s="15" t="n">
        <f aca="false">IF(H51&lt;&gt;"",COUNTA(H$1:H51),"")</f>
        <v>41</v>
      </c>
      <c r="B51" s="16" t="s">
        <v>118</v>
      </c>
      <c r="C51" s="17" t="s">
        <v>112</v>
      </c>
      <c r="D51" s="18" t="s">
        <v>16</v>
      </c>
      <c r="E51" s="23" t="n">
        <v>399.88</v>
      </c>
      <c r="F51" s="17" t="s">
        <v>119</v>
      </c>
      <c r="H51" s="2" t="s">
        <v>13</v>
      </c>
      <c r="O51" s="14"/>
    </row>
    <row r="52" customFormat="false" ht="26.25" hidden="false" customHeight="true" outlineLevel="0" collapsed="false">
      <c r="A52" s="15" t="n">
        <f aca="false">IF(H52&lt;&gt;"",COUNTA(H$1:H52),"")</f>
        <v>42</v>
      </c>
      <c r="B52" s="16" t="s">
        <v>120</v>
      </c>
      <c r="C52" s="17" t="s">
        <v>121</v>
      </c>
      <c r="D52" s="18" t="s">
        <v>78</v>
      </c>
      <c r="E52" s="22" t="n">
        <v>8.3292</v>
      </c>
      <c r="F52" s="17" t="s">
        <v>122</v>
      </c>
      <c r="H52" s="2" t="s">
        <v>13</v>
      </c>
      <c r="O52" s="14"/>
    </row>
    <row r="53" customFormat="false" ht="39.75" hidden="false" customHeight="true" outlineLevel="0" collapsed="false">
      <c r="A53" s="15" t="n">
        <f aca="false">IF(H53&lt;&gt;"",COUNTA(H$1:H53),"")</f>
        <v>43</v>
      </c>
      <c r="B53" s="16" t="s">
        <v>123</v>
      </c>
      <c r="C53" s="17" t="s">
        <v>124</v>
      </c>
      <c r="D53" s="18" t="s">
        <v>16</v>
      </c>
      <c r="E53" s="19" t="n">
        <v>623.4</v>
      </c>
      <c r="F53" s="17" t="s">
        <v>125</v>
      </c>
      <c r="H53" s="2" t="s">
        <v>13</v>
      </c>
      <c r="O53" s="14"/>
    </row>
    <row r="54" customFormat="false" ht="22.5" hidden="false" customHeight="true" outlineLevel="0" collapsed="false">
      <c r="A54" s="15" t="n">
        <f aca="false">IF(H54&lt;&gt;"",COUNTA(H$1:H54),"")</f>
        <v>44</v>
      </c>
      <c r="B54" s="16" t="s">
        <v>126</v>
      </c>
      <c r="C54" s="17" t="s">
        <v>127</v>
      </c>
      <c r="D54" s="18" t="s">
        <v>78</v>
      </c>
      <c r="E54" s="22" t="n">
        <v>5.3728</v>
      </c>
      <c r="F54" s="17" t="s">
        <v>128</v>
      </c>
      <c r="H54" s="2" t="s">
        <v>13</v>
      </c>
      <c r="O54" s="14"/>
    </row>
    <row r="55" customFormat="false" ht="39.75" hidden="false" customHeight="true" outlineLevel="0" collapsed="false">
      <c r="A55" s="15" t="n">
        <f aca="false">IF(H55&lt;&gt;"",COUNTA(H$1:H55),"")</f>
        <v>45</v>
      </c>
      <c r="B55" s="16" t="s">
        <v>129</v>
      </c>
      <c r="C55" s="17" t="s">
        <v>130</v>
      </c>
      <c r="D55" s="18" t="s">
        <v>16</v>
      </c>
      <c r="E55" s="19" t="n">
        <v>804.2</v>
      </c>
      <c r="F55" s="17" t="s">
        <v>131</v>
      </c>
      <c r="H55" s="2" t="s">
        <v>13</v>
      </c>
      <c r="O55" s="14"/>
    </row>
    <row r="56" customFormat="false" ht="51" hidden="false" customHeight="true" outlineLevel="0" collapsed="false">
      <c r="A56" s="15" t="n">
        <f aca="false">IF(H56&lt;&gt;"",COUNTA(H$1:H56),"")</f>
        <v>46</v>
      </c>
      <c r="B56" s="16" t="s">
        <v>132</v>
      </c>
      <c r="C56" s="17" t="s">
        <v>133</v>
      </c>
      <c r="D56" s="18" t="s">
        <v>16</v>
      </c>
      <c r="E56" s="19" t="n">
        <v>1427.6</v>
      </c>
      <c r="F56" s="17" t="s">
        <v>134</v>
      </c>
      <c r="H56" s="2" t="s">
        <v>13</v>
      </c>
      <c r="O56" s="14"/>
    </row>
    <row r="57" customFormat="false" ht="63" hidden="false" customHeight="true" outlineLevel="0" collapsed="false">
      <c r="A57" s="15" t="n">
        <f aca="false">IF(H57&lt;&gt;"",COUNTA(H$1:H57),"")</f>
        <v>47</v>
      </c>
      <c r="B57" s="16" t="s">
        <v>135</v>
      </c>
      <c r="C57" s="17" t="s">
        <v>74</v>
      </c>
      <c r="D57" s="18" t="s">
        <v>16</v>
      </c>
      <c r="E57" s="19" t="n">
        <v>1427.6</v>
      </c>
      <c r="F57" s="17" t="s">
        <v>20</v>
      </c>
      <c r="H57" s="2" t="s">
        <v>13</v>
      </c>
      <c r="O57" s="14"/>
    </row>
    <row r="58" customFormat="false" ht="23.25" hidden="false" customHeight="true" outlineLevel="0" collapsed="false">
      <c r="A58" s="15" t="n">
        <f aca="false">IF(H58&lt;&gt;"",COUNTA(H$1:H58),"")</f>
        <v>48</v>
      </c>
      <c r="B58" s="16" t="s">
        <v>136</v>
      </c>
      <c r="C58" s="17" t="s">
        <v>137</v>
      </c>
      <c r="D58" s="18" t="s">
        <v>138</v>
      </c>
      <c r="E58" s="20" t="n">
        <v>29</v>
      </c>
      <c r="F58" s="17" t="s">
        <v>139</v>
      </c>
      <c r="H58" s="2" t="s">
        <v>13</v>
      </c>
      <c r="O58" s="14"/>
    </row>
    <row r="59" customFormat="false" ht="39.75" hidden="false" customHeight="true" outlineLevel="0" collapsed="false">
      <c r="A59" s="15" t="n">
        <f aca="false">IF(H59&lt;&gt;"",COUNTA(H$1:H59),"")</f>
        <v>49</v>
      </c>
      <c r="B59" s="16" t="s">
        <v>140</v>
      </c>
      <c r="C59" s="17" t="s">
        <v>141</v>
      </c>
      <c r="D59" s="18" t="s">
        <v>142</v>
      </c>
      <c r="E59" s="20" t="n">
        <v>2900</v>
      </c>
      <c r="F59" s="17" t="s">
        <v>20</v>
      </c>
      <c r="H59" s="2" t="s">
        <v>13</v>
      </c>
      <c r="O59" s="14"/>
    </row>
    <row r="60" customFormat="false" ht="39.75" hidden="false" customHeight="true" outlineLevel="0" collapsed="false">
      <c r="A60" s="13" t="s">
        <v>143</v>
      </c>
      <c r="B60" s="13"/>
      <c r="C60" s="13"/>
      <c r="D60" s="13"/>
      <c r="E60" s="13"/>
      <c r="F60" s="13"/>
      <c r="O60" s="14" t="s">
        <v>143</v>
      </c>
    </row>
    <row r="61" customFormat="false" ht="39.75" hidden="false" customHeight="true" outlineLevel="0" collapsed="false">
      <c r="A61" s="15" t="n">
        <f aca="false">IF(H61&lt;&gt;"",COUNTA(H$1:H61),"")</f>
        <v>50</v>
      </c>
      <c r="B61" s="16" t="s">
        <v>144</v>
      </c>
      <c r="C61" s="17" t="s">
        <v>145</v>
      </c>
      <c r="D61" s="18" t="s">
        <v>146</v>
      </c>
      <c r="E61" s="23" t="n">
        <v>1.26</v>
      </c>
      <c r="F61" s="17" t="s">
        <v>147</v>
      </c>
      <c r="H61" s="2" t="s">
        <v>13</v>
      </c>
      <c r="O61" s="14"/>
    </row>
    <row r="62" customFormat="false" ht="39.75" hidden="false" customHeight="true" outlineLevel="0" collapsed="false">
      <c r="A62" s="15" t="n">
        <f aca="false">IF(H62&lt;&gt;"",COUNTA(H$1:H62),"")</f>
        <v>51</v>
      </c>
      <c r="B62" s="16" t="s">
        <v>148</v>
      </c>
      <c r="C62" s="17" t="s">
        <v>81</v>
      </c>
      <c r="D62" s="18" t="s">
        <v>82</v>
      </c>
      <c r="E62" s="19" t="n">
        <v>158.8</v>
      </c>
      <c r="F62" s="17" t="s">
        <v>149</v>
      </c>
      <c r="H62" s="2" t="s">
        <v>13</v>
      </c>
      <c r="O62" s="14"/>
    </row>
    <row r="63" customFormat="false" ht="39.75" hidden="false" customHeight="true" outlineLevel="0" collapsed="false">
      <c r="A63" s="13" t="s">
        <v>150</v>
      </c>
      <c r="B63" s="13"/>
      <c r="C63" s="13"/>
      <c r="D63" s="13"/>
      <c r="E63" s="13"/>
      <c r="F63" s="13"/>
      <c r="O63" s="14" t="s">
        <v>150</v>
      </c>
    </row>
    <row r="64" customFormat="false" ht="39.75" hidden="false" customHeight="true" outlineLevel="0" collapsed="false">
      <c r="A64" s="27" t="s">
        <v>151</v>
      </c>
      <c r="B64" s="27"/>
      <c r="C64" s="27"/>
      <c r="D64" s="27"/>
      <c r="E64" s="27"/>
      <c r="F64" s="27"/>
      <c r="O64" s="14"/>
      <c r="P64" s="28" t="s">
        <v>151</v>
      </c>
    </row>
    <row r="65" customFormat="false" ht="26.25" hidden="false" customHeight="true" outlineLevel="0" collapsed="false">
      <c r="A65" s="15" t="n">
        <f aca="false">IF(H65&lt;&gt;"",COUNTA(H$1:H65),"")</f>
        <v>52</v>
      </c>
      <c r="B65" s="16" t="s">
        <v>152</v>
      </c>
      <c r="C65" s="17" t="s">
        <v>153</v>
      </c>
      <c r="D65" s="18" t="s">
        <v>52</v>
      </c>
      <c r="E65" s="23" t="n">
        <v>0.27</v>
      </c>
      <c r="F65" s="17" t="s">
        <v>154</v>
      </c>
      <c r="H65" s="2" t="s">
        <v>13</v>
      </c>
      <c r="O65" s="14"/>
      <c r="P65" s="28"/>
    </row>
    <row r="66" customFormat="false" ht="24.75" hidden="false" customHeight="true" outlineLevel="0" collapsed="false">
      <c r="A66" s="15" t="n">
        <f aca="false">IF(H66&lt;&gt;"",COUNTA(H$1:H66),"")</f>
        <v>53</v>
      </c>
      <c r="B66" s="16" t="s">
        <v>155</v>
      </c>
      <c r="C66" s="17" t="s">
        <v>156</v>
      </c>
      <c r="D66" s="18" t="s">
        <v>82</v>
      </c>
      <c r="E66" s="19" t="n">
        <v>329.4</v>
      </c>
      <c r="F66" s="17" t="s">
        <v>157</v>
      </c>
      <c r="H66" s="2" t="s">
        <v>13</v>
      </c>
      <c r="O66" s="14"/>
      <c r="P66" s="28"/>
    </row>
    <row r="67" s="33" customFormat="true" ht="21.75" hidden="false" customHeight="true" outlineLevel="0" collapsed="false">
      <c r="A67" s="29" t="n">
        <f aca="false">IF(H67&lt;&gt;"",COUNTA(H$1:H67),"")</f>
        <v>54</v>
      </c>
      <c r="B67" s="30" t="s">
        <v>158</v>
      </c>
      <c r="C67" s="25" t="s">
        <v>159</v>
      </c>
      <c r="D67" s="31" t="s">
        <v>146</v>
      </c>
      <c r="E67" s="32" t="n">
        <v>2.7</v>
      </c>
      <c r="F67" s="25" t="s">
        <v>160</v>
      </c>
      <c r="H67" s="34" t="s">
        <v>13</v>
      </c>
      <c r="O67" s="35"/>
      <c r="P67" s="36"/>
    </row>
    <row r="68" customFormat="false" ht="39.75" hidden="false" customHeight="true" outlineLevel="0" collapsed="false">
      <c r="A68" s="27" t="s">
        <v>161</v>
      </c>
      <c r="B68" s="27"/>
      <c r="C68" s="27"/>
      <c r="D68" s="27"/>
      <c r="E68" s="27"/>
      <c r="F68" s="27"/>
      <c r="O68" s="14"/>
      <c r="P68" s="28" t="s">
        <v>161</v>
      </c>
    </row>
    <row r="69" customFormat="false" ht="30" hidden="false" customHeight="true" outlineLevel="0" collapsed="false">
      <c r="A69" s="15" t="n">
        <f aca="false">IF(H69&lt;&gt;"",COUNTA(H$1:H69),"")</f>
        <v>55</v>
      </c>
      <c r="B69" s="16" t="s">
        <v>162</v>
      </c>
      <c r="C69" s="17" t="s">
        <v>163</v>
      </c>
      <c r="D69" s="18" t="s">
        <v>11</v>
      </c>
      <c r="E69" s="23" t="n">
        <v>0.36</v>
      </c>
      <c r="F69" s="17" t="s">
        <v>164</v>
      </c>
      <c r="H69" s="2" t="s">
        <v>13</v>
      </c>
      <c r="O69" s="14"/>
      <c r="P69" s="28"/>
    </row>
    <row r="70" customFormat="false" ht="30" hidden="false" customHeight="true" outlineLevel="0" collapsed="false">
      <c r="A70" s="15" t="n">
        <f aca="false">IF(H70&lt;&gt;"",COUNTA(H$1:H70),"")</f>
        <v>56</v>
      </c>
      <c r="B70" s="16" t="s">
        <v>165</v>
      </c>
      <c r="C70" s="17" t="s">
        <v>166</v>
      </c>
      <c r="D70" s="18" t="s">
        <v>11</v>
      </c>
      <c r="E70" s="23" t="n">
        <v>0.16</v>
      </c>
      <c r="F70" s="17" t="s">
        <v>167</v>
      </c>
      <c r="H70" s="2" t="s">
        <v>13</v>
      </c>
      <c r="O70" s="14"/>
      <c r="P70" s="28"/>
    </row>
    <row r="71" customFormat="false" ht="46.5" hidden="false" customHeight="true" outlineLevel="0" collapsed="false">
      <c r="A71" s="15" t="n">
        <f aca="false">IF(H71&lt;&gt;"",COUNTA(H$1:H71),"")</f>
        <v>57</v>
      </c>
      <c r="B71" s="16" t="s">
        <v>168</v>
      </c>
      <c r="C71" s="17" t="s">
        <v>169</v>
      </c>
      <c r="D71" s="18" t="s">
        <v>170</v>
      </c>
      <c r="E71" s="20" t="n">
        <v>36</v>
      </c>
      <c r="F71" s="17" t="s">
        <v>20</v>
      </c>
      <c r="H71" s="2" t="s">
        <v>13</v>
      </c>
      <c r="O71" s="14"/>
      <c r="P71" s="28"/>
    </row>
    <row r="72" customFormat="false" ht="39.75" hidden="false" customHeight="true" outlineLevel="0" collapsed="false">
      <c r="A72" s="15" t="n">
        <f aca="false">IF(H72&lt;&gt;"",COUNTA(H$1:H72),"")</f>
        <v>58</v>
      </c>
      <c r="B72" s="16" t="s">
        <v>171</v>
      </c>
      <c r="C72" s="17" t="s">
        <v>172</v>
      </c>
      <c r="D72" s="18" t="s">
        <v>170</v>
      </c>
      <c r="E72" s="20" t="n">
        <v>6</v>
      </c>
      <c r="F72" s="17" t="s">
        <v>20</v>
      </c>
      <c r="H72" s="2" t="s">
        <v>13</v>
      </c>
      <c r="O72" s="14"/>
      <c r="P72" s="28"/>
    </row>
    <row r="73" customFormat="false" ht="39.75" hidden="false" customHeight="true" outlineLevel="0" collapsed="false">
      <c r="A73" s="15" t="n">
        <f aca="false">IF(H73&lt;&gt;"",COUNTA(H$1:H73),"")</f>
        <v>59</v>
      </c>
      <c r="B73" s="16" t="s">
        <v>173</v>
      </c>
      <c r="C73" s="17" t="s">
        <v>174</v>
      </c>
      <c r="D73" s="18" t="s">
        <v>170</v>
      </c>
      <c r="E73" s="20" t="n">
        <v>2</v>
      </c>
      <c r="F73" s="17" t="s">
        <v>20</v>
      </c>
      <c r="H73" s="2" t="s">
        <v>13</v>
      </c>
      <c r="O73" s="14"/>
      <c r="P73" s="28"/>
    </row>
    <row r="74" customFormat="false" ht="39.75" hidden="false" customHeight="true" outlineLevel="0" collapsed="false">
      <c r="A74" s="15" t="n">
        <f aca="false">IF(H74&lt;&gt;"",COUNTA(H$1:H74),"")</f>
        <v>60</v>
      </c>
      <c r="B74" s="16" t="s">
        <v>175</v>
      </c>
      <c r="C74" s="17" t="s">
        <v>172</v>
      </c>
      <c r="D74" s="18" t="s">
        <v>170</v>
      </c>
      <c r="E74" s="20" t="n">
        <v>10</v>
      </c>
      <c r="F74" s="17" t="s">
        <v>20</v>
      </c>
      <c r="H74" s="2" t="s">
        <v>13</v>
      </c>
      <c r="O74" s="14"/>
      <c r="P74" s="28"/>
    </row>
    <row r="75" customFormat="false" ht="52.5" hidden="false" customHeight="true" outlineLevel="0" collapsed="false">
      <c r="A75" s="15" t="n">
        <f aca="false">IF(H75&lt;&gt;"",COUNTA(H$1:H75),"")</f>
        <v>61</v>
      </c>
      <c r="B75" s="16" t="s">
        <v>176</v>
      </c>
      <c r="C75" s="17" t="s">
        <v>177</v>
      </c>
      <c r="D75" s="18" t="s">
        <v>170</v>
      </c>
      <c r="E75" s="20" t="n">
        <v>27</v>
      </c>
      <c r="F75" s="17" t="s">
        <v>20</v>
      </c>
      <c r="H75" s="2" t="s">
        <v>13</v>
      </c>
      <c r="O75" s="14"/>
      <c r="P75" s="28"/>
    </row>
    <row r="76" customFormat="false" ht="33.75" hidden="false" customHeight="true" outlineLevel="0" collapsed="false">
      <c r="A76" s="15" t="n">
        <f aca="false">IF(H76&lt;&gt;"",COUNTA(H$1:H76),"")</f>
        <v>62</v>
      </c>
      <c r="B76" s="16" t="s">
        <v>178</v>
      </c>
      <c r="C76" s="17" t="s">
        <v>179</v>
      </c>
      <c r="D76" s="18" t="s">
        <v>170</v>
      </c>
      <c r="E76" s="20" t="n">
        <v>3</v>
      </c>
      <c r="F76" s="17" t="s">
        <v>20</v>
      </c>
      <c r="H76" s="2" t="s">
        <v>13</v>
      </c>
      <c r="O76" s="14"/>
      <c r="P76" s="28"/>
    </row>
    <row r="77" customFormat="false" ht="51" hidden="false" customHeight="true" outlineLevel="0" collapsed="false">
      <c r="A77" s="15" t="n">
        <f aca="false">IF(H77&lt;&gt;"",COUNTA(H$1:H77),"")</f>
        <v>63</v>
      </c>
      <c r="B77" s="16" t="s">
        <v>180</v>
      </c>
      <c r="C77" s="17" t="s">
        <v>181</v>
      </c>
      <c r="D77" s="18" t="s">
        <v>170</v>
      </c>
      <c r="E77" s="20" t="n">
        <v>4</v>
      </c>
      <c r="F77" s="17" t="s">
        <v>20</v>
      </c>
      <c r="H77" s="2" t="s">
        <v>13</v>
      </c>
      <c r="O77" s="14"/>
      <c r="P77" s="28"/>
    </row>
    <row r="78" customFormat="false" ht="15.75" hidden="false" customHeight="true" outlineLevel="0" collapsed="false">
      <c r="A78" s="15" t="n">
        <f aca="false">IF(H78&lt;&gt;"",COUNTA(H$1:H78),"")</f>
        <v>64</v>
      </c>
      <c r="B78" s="16" t="s">
        <v>182</v>
      </c>
      <c r="C78" s="17" t="s">
        <v>183</v>
      </c>
      <c r="D78" s="18" t="s">
        <v>146</v>
      </c>
      <c r="E78" s="22" t="n">
        <v>0.0216</v>
      </c>
      <c r="F78" s="17" t="s">
        <v>184</v>
      </c>
      <c r="H78" s="2" t="s">
        <v>13</v>
      </c>
      <c r="O78" s="14"/>
      <c r="P78" s="28"/>
    </row>
    <row r="79" customFormat="false" ht="15.75" hidden="false" customHeight="true" outlineLevel="0" collapsed="false">
      <c r="A79" s="15" t="n">
        <f aca="false">IF(H79&lt;&gt;"",COUNTA(H$1:H79),"")</f>
        <v>65</v>
      </c>
      <c r="B79" s="16" t="s">
        <v>185</v>
      </c>
      <c r="C79" s="17" t="s">
        <v>186</v>
      </c>
      <c r="D79" s="18" t="s">
        <v>82</v>
      </c>
      <c r="E79" s="22" t="n">
        <v>2.2032</v>
      </c>
      <c r="F79" s="17" t="s">
        <v>20</v>
      </c>
      <c r="H79" s="2" t="s">
        <v>13</v>
      </c>
      <c r="O79" s="14"/>
      <c r="P79" s="28"/>
    </row>
    <row r="80" customFormat="false" ht="24.75" hidden="false" customHeight="true" outlineLevel="0" collapsed="false">
      <c r="A80" s="15" t="n">
        <f aca="false">IF(H80&lt;&gt;"",COUNTA(H$1:H80),"")</f>
        <v>66</v>
      </c>
      <c r="B80" s="16" t="s">
        <v>187</v>
      </c>
      <c r="C80" s="17" t="s">
        <v>188</v>
      </c>
      <c r="D80" s="18" t="s">
        <v>16</v>
      </c>
      <c r="E80" s="24" t="n">
        <v>0.01278</v>
      </c>
      <c r="F80" s="17" t="s">
        <v>20</v>
      </c>
      <c r="H80" s="2" t="s">
        <v>13</v>
      </c>
      <c r="O80" s="14"/>
      <c r="P80" s="28"/>
    </row>
    <row r="81" customFormat="false" ht="24.75" hidden="false" customHeight="true" outlineLevel="0" collapsed="false">
      <c r="A81" s="15" t="n">
        <f aca="false">IF(H81&lt;&gt;"",COUNTA(H$1:H81),"")</f>
        <v>67</v>
      </c>
      <c r="B81" s="16" t="s">
        <v>189</v>
      </c>
      <c r="C81" s="17" t="s">
        <v>190</v>
      </c>
      <c r="D81" s="18" t="s">
        <v>16</v>
      </c>
      <c r="E81" s="24" t="n">
        <v>0.01278</v>
      </c>
      <c r="F81" s="17" t="s">
        <v>20</v>
      </c>
      <c r="H81" s="2" t="s">
        <v>13</v>
      </c>
      <c r="O81" s="14"/>
      <c r="P81" s="28"/>
    </row>
    <row r="82" customFormat="false" ht="39.75" hidden="false" customHeight="true" outlineLevel="0" collapsed="false">
      <c r="A82" s="27" t="s">
        <v>191</v>
      </c>
      <c r="B82" s="27"/>
      <c r="C82" s="27"/>
      <c r="D82" s="27"/>
      <c r="E82" s="27"/>
      <c r="F82" s="27"/>
      <c r="O82" s="14"/>
      <c r="P82" s="28" t="s">
        <v>191</v>
      </c>
    </row>
    <row r="83" customFormat="false" ht="51" hidden="false" customHeight="true" outlineLevel="0" collapsed="false">
      <c r="A83" s="15" t="n">
        <f aca="false">IF(H83&lt;&gt;"",COUNTA(H$1:H83),"")</f>
        <v>68</v>
      </c>
      <c r="B83" s="16" t="s">
        <v>192</v>
      </c>
      <c r="C83" s="17" t="s">
        <v>193</v>
      </c>
      <c r="D83" s="18" t="s">
        <v>63</v>
      </c>
      <c r="E83" s="21" t="n">
        <v>5.682</v>
      </c>
      <c r="F83" s="17" t="s">
        <v>194</v>
      </c>
      <c r="H83" s="2" t="s">
        <v>13</v>
      </c>
      <c r="O83" s="14"/>
      <c r="P83" s="28"/>
    </row>
    <row r="84" customFormat="false" ht="39.75" hidden="false" customHeight="true" outlineLevel="0" collapsed="false">
      <c r="A84" s="15" t="n">
        <f aca="false">IF(H84&lt;&gt;"",COUNTA(H$1:H84),"")</f>
        <v>69</v>
      </c>
      <c r="B84" s="16" t="s">
        <v>195</v>
      </c>
      <c r="C84" s="17" t="s">
        <v>196</v>
      </c>
      <c r="D84" s="18" t="s">
        <v>197</v>
      </c>
      <c r="E84" s="19" t="n">
        <v>307.4</v>
      </c>
      <c r="F84" s="17" t="s">
        <v>198</v>
      </c>
      <c r="H84" s="2" t="s">
        <v>13</v>
      </c>
      <c r="O84" s="14"/>
      <c r="P84" s="28"/>
    </row>
    <row r="85" customFormat="false" ht="30" hidden="false" customHeight="true" outlineLevel="0" collapsed="false">
      <c r="A85" s="15" t="n">
        <f aca="false">IF(H85&lt;&gt;"",COUNTA(H$1:H85),"")</f>
        <v>70</v>
      </c>
      <c r="B85" s="16" t="s">
        <v>199</v>
      </c>
      <c r="C85" s="17" t="s">
        <v>200</v>
      </c>
      <c r="D85" s="18" t="s">
        <v>16</v>
      </c>
      <c r="E85" s="22" t="n">
        <v>0.1989</v>
      </c>
      <c r="F85" s="17" t="s">
        <v>201</v>
      </c>
      <c r="H85" s="2" t="s">
        <v>13</v>
      </c>
      <c r="O85" s="14"/>
      <c r="P85" s="28"/>
    </row>
    <row r="86" customFormat="false" ht="39.75" hidden="false" customHeight="true" outlineLevel="0" collapsed="false">
      <c r="A86" s="15" t="n">
        <f aca="false">IF(H86&lt;&gt;"",COUNTA(H$1:H86),"")</f>
        <v>71</v>
      </c>
      <c r="B86" s="16" t="s">
        <v>202</v>
      </c>
      <c r="C86" s="17" t="s">
        <v>203</v>
      </c>
      <c r="D86" s="18" t="s">
        <v>63</v>
      </c>
      <c r="E86" s="21" t="n">
        <v>1.295</v>
      </c>
      <c r="F86" s="17" t="s">
        <v>204</v>
      </c>
      <c r="H86" s="2" t="s">
        <v>13</v>
      </c>
      <c r="O86" s="14"/>
      <c r="P86" s="28"/>
    </row>
    <row r="87" customFormat="false" ht="47.25" hidden="false" customHeight="true" outlineLevel="0" collapsed="false">
      <c r="A87" s="15" t="n">
        <f aca="false">IF(H87&lt;&gt;"",COUNTA(H$1:H87),"")</f>
        <v>72</v>
      </c>
      <c r="B87" s="16" t="s">
        <v>205</v>
      </c>
      <c r="C87" s="25" t="s">
        <v>206</v>
      </c>
      <c r="D87" s="18" t="s">
        <v>197</v>
      </c>
      <c r="E87" s="22" t="n">
        <v>70.0595</v>
      </c>
      <c r="F87" s="17" t="s">
        <v>207</v>
      </c>
      <c r="H87" s="2" t="s">
        <v>13</v>
      </c>
      <c r="O87" s="14"/>
      <c r="P87" s="28"/>
    </row>
    <row r="88" customFormat="false" ht="30" hidden="false" customHeight="true" outlineLevel="0" collapsed="false">
      <c r="A88" s="15" t="n">
        <f aca="false">IF(H88&lt;&gt;"",COUNTA(H$1:H88),"")</f>
        <v>73</v>
      </c>
      <c r="B88" s="16" t="s">
        <v>208</v>
      </c>
      <c r="C88" s="17" t="s">
        <v>200</v>
      </c>
      <c r="D88" s="18" t="s">
        <v>16</v>
      </c>
      <c r="E88" s="22" t="n">
        <v>0.0453</v>
      </c>
      <c r="F88" s="17" t="s">
        <v>209</v>
      </c>
      <c r="H88" s="2" t="s">
        <v>13</v>
      </c>
      <c r="O88" s="14"/>
      <c r="P88" s="28"/>
    </row>
    <row r="89" customFormat="false" ht="53.25" hidden="false" customHeight="true" outlineLevel="0" collapsed="false">
      <c r="A89" s="15" t="n">
        <f aca="false">IF(H89&lt;&gt;"",COUNTA(H$1:H89),"")</f>
        <v>74</v>
      </c>
      <c r="B89" s="16" t="s">
        <v>210</v>
      </c>
      <c r="C89" s="17" t="s">
        <v>211</v>
      </c>
      <c r="D89" s="18" t="s">
        <v>63</v>
      </c>
      <c r="E89" s="22" t="n">
        <v>0.1953</v>
      </c>
      <c r="F89" s="17" t="s">
        <v>212</v>
      </c>
      <c r="H89" s="2" t="s">
        <v>13</v>
      </c>
      <c r="O89" s="14"/>
      <c r="P89" s="28"/>
    </row>
    <row r="90" customFormat="false" ht="39.75" hidden="false" customHeight="true" outlineLevel="0" collapsed="false">
      <c r="A90" s="15" t="n">
        <f aca="false">IF(H90&lt;&gt;"",COUNTA(H$1:H90),"")</f>
        <v>75</v>
      </c>
      <c r="B90" s="16" t="s">
        <v>213</v>
      </c>
      <c r="C90" s="17" t="s">
        <v>196</v>
      </c>
      <c r="D90" s="18" t="s">
        <v>197</v>
      </c>
      <c r="E90" s="23" t="n">
        <v>10.57</v>
      </c>
      <c r="F90" s="17" t="s">
        <v>214</v>
      </c>
      <c r="H90" s="2" t="s">
        <v>13</v>
      </c>
      <c r="O90" s="14"/>
      <c r="P90" s="28"/>
    </row>
    <row r="91" customFormat="false" ht="29.25" hidden="false" customHeight="true" outlineLevel="0" collapsed="false">
      <c r="A91" s="15" t="n">
        <f aca="false">IF(H91&lt;&gt;"",COUNTA(H$1:H91),"")</f>
        <v>76</v>
      </c>
      <c r="B91" s="16" t="s">
        <v>215</v>
      </c>
      <c r="C91" s="17" t="s">
        <v>200</v>
      </c>
      <c r="D91" s="18" t="s">
        <v>16</v>
      </c>
      <c r="E91" s="22" t="n">
        <v>0.1989</v>
      </c>
      <c r="F91" s="17" t="s">
        <v>201</v>
      </c>
      <c r="H91" s="2" t="s">
        <v>13</v>
      </c>
      <c r="O91" s="14"/>
      <c r="P91" s="28"/>
    </row>
    <row r="92" customFormat="false" ht="57" hidden="false" customHeight="true" outlineLevel="0" collapsed="false">
      <c r="A92" s="15" t="n">
        <f aca="false">IF(H92&lt;&gt;"",COUNTA(H$1:H92),"")</f>
        <v>77</v>
      </c>
      <c r="B92" s="16" t="s">
        <v>216</v>
      </c>
      <c r="C92" s="17" t="s">
        <v>217</v>
      </c>
      <c r="D92" s="18" t="s">
        <v>63</v>
      </c>
      <c r="E92" s="23" t="n">
        <v>0.45</v>
      </c>
      <c r="F92" s="17" t="s">
        <v>218</v>
      </c>
      <c r="H92" s="2" t="s">
        <v>13</v>
      </c>
      <c r="O92" s="14"/>
      <c r="P92" s="28"/>
    </row>
    <row r="93" customFormat="false" ht="36" hidden="false" customHeight="true" outlineLevel="0" collapsed="false">
      <c r="A93" s="15" t="n">
        <f aca="false">IF(H93&lt;&gt;"",COUNTA(H$1:H93),"")</f>
        <v>78</v>
      </c>
      <c r="B93" s="16" t="s">
        <v>219</v>
      </c>
      <c r="C93" s="17" t="s">
        <v>196</v>
      </c>
      <c r="D93" s="18" t="s">
        <v>197</v>
      </c>
      <c r="E93" s="23" t="n">
        <v>24.35</v>
      </c>
      <c r="F93" s="17" t="s">
        <v>220</v>
      </c>
      <c r="H93" s="2" t="s">
        <v>13</v>
      </c>
      <c r="O93" s="14"/>
      <c r="P93" s="28"/>
    </row>
    <row r="94" customFormat="false" ht="36" hidden="false" customHeight="true" outlineLevel="0" collapsed="false">
      <c r="A94" s="15" t="n">
        <f aca="false">IF(H94&lt;&gt;"",COUNTA(H$1:H94),"")</f>
        <v>79</v>
      </c>
      <c r="B94" s="16" t="s">
        <v>221</v>
      </c>
      <c r="C94" s="17" t="s">
        <v>200</v>
      </c>
      <c r="D94" s="18" t="s">
        <v>16</v>
      </c>
      <c r="E94" s="22" t="n">
        <v>0.0158</v>
      </c>
      <c r="F94" s="17" t="s">
        <v>222</v>
      </c>
      <c r="H94" s="2" t="s">
        <v>13</v>
      </c>
      <c r="O94" s="14"/>
      <c r="P94" s="28"/>
    </row>
    <row r="95" customFormat="false" ht="54" hidden="false" customHeight="true" outlineLevel="0" collapsed="false">
      <c r="A95" s="15" t="n">
        <f aca="false">IF(H95&lt;&gt;"",COUNTA(H$1:H95),"")</f>
        <v>80</v>
      </c>
      <c r="B95" s="16" t="s">
        <v>223</v>
      </c>
      <c r="C95" s="17" t="s">
        <v>224</v>
      </c>
      <c r="D95" s="18" t="s">
        <v>63</v>
      </c>
      <c r="E95" s="23" t="n">
        <v>0.03</v>
      </c>
      <c r="F95" s="17" t="s">
        <v>225</v>
      </c>
      <c r="H95" s="2" t="s">
        <v>13</v>
      </c>
      <c r="O95" s="14"/>
      <c r="P95" s="28"/>
    </row>
    <row r="96" customFormat="false" ht="39.75" hidden="false" customHeight="true" outlineLevel="0" collapsed="false">
      <c r="A96" s="15" t="n">
        <f aca="false">IF(H96&lt;&gt;"",COUNTA(H$1:H96),"")</f>
        <v>81</v>
      </c>
      <c r="B96" s="16" t="s">
        <v>226</v>
      </c>
      <c r="C96" s="17" t="s">
        <v>196</v>
      </c>
      <c r="D96" s="18" t="s">
        <v>197</v>
      </c>
      <c r="E96" s="23" t="n">
        <v>1.62</v>
      </c>
      <c r="F96" s="17" t="s">
        <v>227</v>
      </c>
      <c r="H96" s="2" t="s">
        <v>13</v>
      </c>
      <c r="O96" s="14"/>
      <c r="P96" s="28"/>
    </row>
    <row r="97" customFormat="false" ht="39.75" hidden="false" customHeight="true" outlineLevel="0" collapsed="false">
      <c r="A97" s="15" t="n">
        <f aca="false">IF(H97&lt;&gt;"",COUNTA(H$1:H97),"")</f>
        <v>82</v>
      </c>
      <c r="B97" s="16" t="s">
        <v>228</v>
      </c>
      <c r="C97" s="17" t="s">
        <v>200</v>
      </c>
      <c r="D97" s="18" t="s">
        <v>16</v>
      </c>
      <c r="E97" s="22" t="n">
        <v>0.0011</v>
      </c>
      <c r="F97" s="17" t="s">
        <v>229</v>
      </c>
      <c r="H97" s="2" t="s">
        <v>13</v>
      </c>
      <c r="O97" s="14"/>
      <c r="P97" s="28"/>
    </row>
    <row r="98" customFormat="false" ht="52.5" hidden="false" customHeight="true" outlineLevel="0" collapsed="false">
      <c r="A98" s="15" t="n">
        <f aca="false">IF(H98&lt;&gt;"",COUNTA(H$1:H98),"")</f>
        <v>83</v>
      </c>
      <c r="B98" s="16" t="s">
        <v>230</v>
      </c>
      <c r="C98" s="17" t="s">
        <v>231</v>
      </c>
      <c r="D98" s="18" t="s">
        <v>63</v>
      </c>
      <c r="E98" s="21" t="n">
        <v>0.566</v>
      </c>
      <c r="F98" s="17" t="s">
        <v>232</v>
      </c>
      <c r="H98" s="2" t="s">
        <v>13</v>
      </c>
      <c r="O98" s="14"/>
      <c r="P98" s="28"/>
    </row>
    <row r="99" customFormat="false" ht="39.75" hidden="false" customHeight="true" outlineLevel="0" collapsed="false">
      <c r="A99" s="15" t="n">
        <f aca="false">IF(H99&lt;&gt;"",COUNTA(H$1:H99),"")</f>
        <v>84</v>
      </c>
      <c r="B99" s="16" t="s">
        <v>233</v>
      </c>
      <c r="C99" s="17" t="s">
        <v>196</v>
      </c>
      <c r="D99" s="18" t="s">
        <v>197</v>
      </c>
      <c r="E99" s="23" t="n">
        <v>30.62</v>
      </c>
      <c r="F99" s="17" t="s">
        <v>234</v>
      </c>
      <c r="H99" s="2" t="s">
        <v>13</v>
      </c>
      <c r="O99" s="14"/>
      <c r="P99" s="28"/>
    </row>
    <row r="100" customFormat="false" ht="24.75" hidden="false" customHeight="true" outlineLevel="0" collapsed="false">
      <c r="A100" s="15" t="n">
        <f aca="false">IF(H100&lt;&gt;"",COUNTA(H$1:H100),"")</f>
        <v>85</v>
      </c>
      <c r="B100" s="16" t="s">
        <v>235</v>
      </c>
      <c r="C100" s="17" t="s">
        <v>200</v>
      </c>
      <c r="D100" s="18" t="s">
        <v>16</v>
      </c>
      <c r="E100" s="22" t="n">
        <v>0.0198</v>
      </c>
      <c r="F100" s="17" t="s">
        <v>236</v>
      </c>
      <c r="H100" s="2" t="s">
        <v>13</v>
      </c>
      <c r="O100" s="14"/>
      <c r="P100" s="28"/>
    </row>
    <row r="101" customFormat="false" ht="51.75" hidden="false" customHeight="true" outlineLevel="0" collapsed="false">
      <c r="A101" s="15" t="n">
        <f aca="false">IF(H101&lt;&gt;"",COUNTA(H$1:H101),"")</f>
        <v>86</v>
      </c>
      <c r="B101" s="16" t="s">
        <v>237</v>
      </c>
      <c r="C101" s="17" t="s">
        <v>238</v>
      </c>
      <c r="D101" s="18" t="s">
        <v>63</v>
      </c>
      <c r="E101" s="21" t="n">
        <v>0.425</v>
      </c>
      <c r="F101" s="17" t="s">
        <v>239</v>
      </c>
      <c r="H101" s="2" t="s">
        <v>13</v>
      </c>
      <c r="O101" s="14"/>
      <c r="P101" s="28"/>
    </row>
    <row r="102" customFormat="false" ht="39.75" hidden="false" customHeight="true" outlineLevel="0" collapsed="false">
      <c r="A102" s="15" t="n">
        <f aca="false">IF(H102&lt;&gt;"",COUNTA(H$1:H102),"")</f>
        <v>87</v>
      </c>
      <c r="B102" s="16" t="s">
        <v>240</v>
      </c>
      <c r="C102" s="17" t="s">
        <v>196</v>
      </c>
      <c r="D102" s="18" t="s">
        <v>197</v>
      </c>
      <c r="E102" s="23" t="n">
        <v>22.99</v>
      </c>
      <c r="F102" s="17" t="s">
        <v>241</v>
      </c>
      <c r="H102" s="2" t="s">
        <v>13</v>
      </c>
      <c r="O102" s="14"/>
      <c r="P102" s="28"/>
    </row>
    <row r="103" customFormat="false" ht="30.75" hidden="false" customHeight="true" outlineLevel="0" collapsed="false">
      <c r="A103" s="15" t="n">
        <f aca="false">IF(H103&lt;&gt;"",COUNTA(H$1:H103),"")</f>
        <v>88</v>
      </c>
      <c r="B103" s="16" t="s">
        <v>242</v>
      </c>
      <c r="C103" s="17" t="s">
        <v>200</v>
      </c>
      <c r="D103" s="18" t="s">
        <v>16</v>
      </c>
      <c r="E103" s="22" t="n">
        <v>0.0149</v>
      </c>
      <c r="F103" s="17" t="s">
        <v>243</v>
      </c>
      <c r="H103" s="2" t="s">
        <v>13</v>
      </c>
      <c r="O103" s="14"/>
      <c r="P103" s="28"/>
    </row>
    <row r="104" customFormat="false" ht="39.75" hidden="false" customHeight="true" outlineLevel="0" collapsed="false">
      <c r="A104" s="27" t="s">
        <v>244</v>
      </c>
      <c r="B104" s="27"/>
      <c r="C104" s="27"/>
      <c r="D104" s="27"/>
      <c r="E104" s="27"/>
      <c r="F104" s="27"/>
      <c r="O104" s="14"/>
      <c r="P104" s="28" t="s">
        <v>244</v>
      </c>
    </row>
    <row r="105" customFormat="false" ht="66.75" hidden="false" customHeight="true" outlineLevel="0" collapsed="false">
      <c r="A105" s="15" t="n">
        <f aca="false">IF(H105&lt;&gt;"",COUNTA(H$1:H105),"")</f>
        <v>89</v>
      </c>
      <c r="B105" s="16" t="s">
        <v>245</v>
      </c>
      <c r="C105" s="25" t="s">
        <v>246</v>
      </c>
      <c r="D105" s="18" t="s">
        <v>16</v>
      </c>
      <c r="E105" s="21" t="n">
        <v>-1.232</v>
      </c>
      <c r="F105" s="17" t="s">
        <v>247</v>
      </c>
      <c r="H105" s="2" t="s">
        <v>13</v>
      </c>
      <c r="O105" s="14"/>
      <c r="P105" s="28"/>
    </row>
    <row r="106" customFormat="false" ht="66.75" hidden="false" customHeight="true" outlineLevel="0" collapsed="false">
      <c r="A106" s="15" t="n">
        <f aca="false">IF(H106&lt;&gt;"",COUNTA(H$1:H106),"")</f>
        <v>90</v>
      </c>
      <c r="B106" s="16" t="s">
        <v>248</v>
      </c>
      <c r="C106" s="25" t="s">
        <v>249</v>
      </c>
      <c r="D106" s="18" t="s">
        <v>16</v>
      </c>
      <c r="E106" s="21" t="n">
        <v>1.232</v>
      </c>
      <c r="F106" s="17" t="s">
        <v>250</v>
      </c>
      <c r="H106" s="2" t="s">
        <v>13</v>
      </c>
      <c r="O106" s="14"/>
      <c r="P106" s="28"/>
    </row>
    <row r="107" customFormat="false" ht="66.75" hidden="false" customHeight="true" outlineLevel="0" collapsed="false">
      <c r="A107" s="15" t="n">
        <f aca="false">IF(H107&lt;&gt;"",COUNTA(H$1:H107),"")</f>
        <v>91</v>
      </c>
      <c r="B107" s="16" t="s">
        <v>251</v>
      </c>
      <c r="C107" s="25" t="s">
        <v>252</v>
      </c>
      <c r="D107" s="18" t="s">
        <v>16</v>
      </c>
      <c r="E107" s="23" t="n">
        <v>-5.28</v>
      </c>
      <c r="F107" s="17" t="s">
        <v>253</v>
      </c>
      <c r="H107" s="2" t="s">
        <v>13</v>
      </c>
      <c r="O107" s="14"/>
      <c r="P107" s="28"/>
    </row>
    <row r="108" customFormat="false" ht="66.75" hidden="false" customHeight="true" outlineLevel="0" collapsed="false">
      <c r="A108" s="15" t="n">
        <f aca="false">IF(H108&lt;&gt;"",COUNTA(H$1:H108),"")</f>
        <v>92</v>
      </c>
      <c r="B108" s="16" t="s">
        <v>254</v>
      </c>
      <c r="C108" s="25" t="s">
        <v>255</v>
      </c>
      <c r="D108" s="18" t="s">
        <v>16</v>
      </c>
      <c r="E108" s="23" t="n">
        <v>5.28</v>
      </c>
      <c r="F108" s="17" t="s">
        <v>256</v>
      </c>
      <c r="H108" s="2" t="s">
        <v>13</v>
      </c>
      <c r="O108" s="14"/>
      <c r="P108" s="28"/>
    </row>
    <row r="109" customFormat="false" ht="39.75" hidden="false" customHeight="true" outlineLevel="0" collapsed="false">
      <c r="A109" s="13" t="s">
        <v>257</v>
      </c>
      <c r="B109" s="13"/>
      <c r="C109" s="13"/>
      <c r="D109" s="13"/>
      <c r="E109" s="13"/>
      <c r="F109" s="13"/>
      <c r="O109" s="14" t="s">
        <v>258</v>
      </c>
      <c r="P109" s="28"/>
    </row>
    <row r="110" customFormat="false" ht="21" hidden="false" customHeight="true" outlineLevel="0" collapsed="false">
      <c r="A110" s="15" t="n">
        <f aca="false">IF(H110&lt;&gt;"",COUNTA(H$1:H110),"")</f>
        <v>93</v>
      </c>
      <c r="B110" s="16" t="s">
        <v>259</v>
      </c>
      <c r="C110" s="25" t="s">
        <v>260</v>
      </c>
      <c r="D110" s="18" t="s">
        <v>52</v>
      </c>
      <c r="E110" s="22" t="n">
        <v>0.0353</v>
      </c>
      <c r="F110" s="17" t="s">
        <v>261</v>
      </c>
      <c r="H110" s="2" t="s">
        <v>13</v>
      </c>
      <c r="O110" s="14"/>
      <c r="P110" s="28"/>
    </row>
    <row r="111" customFormat="false" ht="56.25" hidden="false" customHeight="true" outlineLevel="0" collapsed="false">
      <c r="A111" s="15" t="n">
        <f aca="false">IF(H111&lt;&gt;"",COUNTA(H$1:H111),"")</f>
        <v>94</v>
      </c>
      <c r="B111" s="16" t="s">
        <v>262</v>
      </c>
      <c r="C111" s="25" t="s">
        <v>263</v>
      </c>
      <c r="D111" s="18" t="s">
        <v>16</v>
      </c>
      <c r="E111" s="19" t="n">
        <v>68.8</v>
      </c>
      <c r="F111" s="17" t="s">
        <v>264</v>
      </c>
      <c r="H111" s="2" t="s">
        <v>13</v>
      </c>
      <c r="O111" s="14"/>
      <c r="P111" s="28"/>
    </row>
    <row r="112" customFormat="false" ht="66.75" hidden="false" customHeight="true" outlineLevel="0" collapsed="false">
      <c r="A112" s="15" t="n">
        <f aca="false">IF(H112&lt;&gt;"",COUNTA(H$1:H112),"")</f>
        <v>95</v>
      </c>
      <c r="B112" s="16" t="s">
        <v>265</v>
      </c>
      <c r="C112" s="17" t="s">
        <v>266</v>
      </c>
      <c r="D112" s="18" t="s">
        <v>82</v>
      </c>
      <c r="E112" s="23" t="n">
        <v>15.32</v>
      </c>
      <c r="F112" s="17" t="s">
        <v>20</v>
      </c>
      <c r="H112" s="2" t="s">
        <v>13</v>
      </c>
      <c r="O112" s="14"/>
      <c r="P112" s="28"/>
    </row>
    <row r="113" customFormat="false" ht="30" hidden="false" customHeight="true" outlineLevel="0" collapsed="false">
      <c r="A113" s="15" t="n">
        <f aca="false">IF(H113&lt;&gt;"",COUNTA(H$1:H113),"")</f>
        <v>96</v>
      </c>
      <c r="B113" s="16" t="s">
        <v>267</v>
      </c>
      <c r="C113" s="17" t="s">
        <v>268</v>
      </c>
      <c r="D113" s="18" t="s">
        <v>16</v>
      </c>
      <c r="E113" s="19" t="n">
        <v>38.3</v>
      </c>
      <c r="F113" s="17" t="s">
        <v>269</v>
      </c>
      <c r="H113" s="2" t="s">
        <v>13</v>
      </c>
      <c r="O113" s="14"/>
      <c r="P113" s="28"/>
    </row>
    <row r="114" customFormat="false" ht="66.75" hidden="false" customHeight="true" outlineLevel="0" collapsed="false">
      <c r="A114" s="15" t="n">
        <f aca="false">IF(H114&lt;&gt;"",COUNTA(H$1:H114),"")</f>
        <v>97</v>
      </c>
      <c r="B114" s="16" t="s">
        <v>270</v>
      </c>
      <c r="C114" s="25" t="s">
        <v>271</v>
      </c>
      <c r="D114" s="18" t="s">
        <v>16</v>
      </c>
      <c r="E114" s="19" t="n">
        <v>38.3</v>
      </c>
      <c r="F114" s="17" t="s">
        <v>20</v>
      </c>
      <c r="H114" s="2" t="s">
        <v>13</v>
      </c>
      <c r="O114" s="14"/>
      <c r="P114" s="28"/>
    </row>
    <row r="115" customFormat="false" ht="39.75" hidden="false" customHeight="true" outlineLevel="0" collapsed="false">
      <c r="A115" s="15" t="n">
        <f aca="false">IF(H115&lt;&gt;"",COUNTA(H$1:H115),"")</f>
        <v>98</v>
      </c>
      <c r="B115" s="16" t="s">
        <v>272</v>
      </c>
      <c r="C115" s="17" t="s">
        <v>273</v>
      </c>
      <c r="D115" s="18" t="s">
        <v>16</v>
      </c>
      <c r="E115" s="19" t="n">
        <v>38.3</v>
      </c>
      <c r="F115" s="17" t="s">
        <v>20</v>
      </c>
      <c r="H115" s="2" t="s">
        <v>13</v>
      </c>
      <c r="O115" s="14"/>
      <c r="P115" s="28"/>
    </row>
    <row r="116" customFormat="false" ht="39.75" hidden="false" customHeight="true" outlineLevel="0" collapsed="false">
      <c r="A116" s="15" t="n">
        <f aca="false">IF(H116&lt;&gt;"",COUNTA(H$1:H116),"")</f>
        <v>99</v>
      </c>
      <c r="B116" s="16" t="s">
        <v>274</v>
      </c>
      <c r="C116" s="17" t="s">
        <v>275</v>
      </c>
      <c r="D116" s="18" t="s">
        <v>146</v>
      </c>
      <c r="E116" s="22" t="n">
        <v>0.0378</v>
      </c>
      <c r="F116" s="17" t="s">
        <v>276</v>
      </c>
      <c r="H116" s="2" t="s">
        <v>13</v>
      </c>
      <c r="O116" s="14"/>
      <c r="P116" s="28"/>
    </row>
    <row r="117" customFormat="false" ht="39.75" hidden="false" customHeight="true" outlineLevel="0" collapsed="false">
      <c r="A117" s="15" t="n">
        <f aca="false">IF(H117&lt;&gt;"",COUNTA(H$1:H117),"")</f>
        <v>100</v>
      </c>
      <c r="B117" s="16" t="s">
        <v>277</v>
      </c>
      <c r="C117" s="17" t="s">
        <v>278</v>
      </c>
      <c r="D117" s="18" t="s">
        <v>82</v>
      </c>
      <c r="E117" s="22" t="n">
        <v>5.2542</v>
      </c>
      <c r="F117" s="17" t="s">
        <v>20</v>
      </c>
      <c r="H117" s="2" t="s">
        <v>13</v>
      </c>
      <c r="O117" s="14"/>
      <c r="P117" s="28"/>
    </row>
    <row r="118" customFormat="false" ht="39.75" hidden="false" customHeight="true" outlineLevel="0" collapsed="false">
      <c r="A118" s="15" t="n">
        <f aca="false">IF(H118&lt;&gt;"",COUNTA(H$1:H118),"")</f>
        <v>101</v>
      </c>
      <c r="B118" s="16" t="s">
        <v>279</v>
      </c>
      <c r="C118" s="17" t="s">
        <v>280</v>
      </c>
      <c r="D118" s="18" t="s">
        <v>281</v>
      </c>
      <c r="E118" s="23" t="n">
        <v>0.02</v>
      </c>
      <c r="F118" s="17" t="s">
        <v>20</v>
      </c>
      <c r="H118" s="2" t="s">
        <v>13</v>
      </c>
      <c r="O118" s="14"/>
      <c r="P118" s="28"/>
    </row>
    <row r="119" customFormat="false" ht="39.75" hidden="false" customHeight="true" outlineLevel="0" collapsed="false">
      <c r="A119" s="15" t="n">
        <f aca="false">IF(H119&lt;&gt;"",COUNTA(H$1:H119),"")</f>
        <v>102</v>
      </c>
      <c r="B119" s="16" t="s">
        <v>282</v>
      </c>
      <c r="C119" s="17" t="s">
        <v>283</v>
      </c>
      <c r="D119" s="18" t="s">
        <v>142</v>
      </c>
      <c r="E119" s="19" t="n">
        <v>20.2</v>
      </c>
      <c r="F119" s="17" t="s">
        <v>20</v>
      </c>
      <c r="H119" s="2" t="s">
        <v>13</v>
      </c>
      <c r="O119" s="14"/>
      <c r="P119" s="28"/>
    </row>
    <row r="120" customFormat="false" ht="39.75" hidden="false" customHeight="true" outlineLevel="0" collapsed="false">
      <c r="A120" s="15" t="n">
        <f aca="false">IF(H120&lt;&gt;"",COUNTA(H$1:H120),"")</f>
        <v>103</v>
      </c>
      <c r="B120" s="16" t="s">
        <v>284</v>
      </c>
      <c r="C120" s="17" t="s">
        <v>285</v>
      </c>
      <c r="D120" s="18" t="s">
        <v>138</v>
      </c>
      <c r="E120" s="19" t="n">
        <v>-0.2</v>
      </c>
      <c r="F120" s="17" t="s">
        <v>286</v>
      </c>
      <c r="H120" s="2" t="s">
        <v>13</v>
      </c>
      <c r="O120" s="14"/>
      <c r="P120" s="28"/>
    </row>
    <row r="121" customFormat="false" ht="15" hidden="false" customHeight="true" outlineLevel="0" collapsed="false">
      <c r="A121" s="15" t="n">
        <f aca="false">IF(H121&lt;&gt;"",COUNTA(H$1:H121),"")</f>
        <v>104</v>
      </c>
      <c r="B121" s="16" t="s">
        <v>287</v>
      </c>
      <c r="C121" s="25" t="s">
        <v>288</v>
      </c>
      <c r="D121" s="18" t="s">
        <v>52</v>
      </c>
      <c r="E121" s="22" t="n">
        <v>0.0323</v>
      </c>
      <c r="F121" s="17" t="s">
        <v>289</v>
      </c>
      <c r="H121" s="2" t="s">
        <v>13</v>
      </c>
      <c r="O121" s="14"/>
      <c r="P121" s="28"/>
    </row>
    <row r="122" customFormat="false" ht="15" hidden="false" customHeight="true" outlineLevel="0" collapsed="false">
      <c r="A122" s="15" t="n">
        <f aca="false">IF(H122&lt;&gt;"",COUNTA(H$1:H122),"")</f>
        <v>105</v>
      </c>
      <c r="B122" s="16" t="s">
        <v>290</v>
      </c>
      <c r="C122" s="17" t="s">
        <v>291</v>
      </c>
      <c r="D122" s="18" t="s">
        <v>82</v>
      </c>
      <c r="E122" s="19" t="n">
        <v>21.8</v>
      </c>
      <c r="F122" s="17" t="s">
        <v>292</v>
      </c>
      <c r="H122" s="2" t="s">
        <v>13</v>
      </c>
      <c r="O122" s="14"/>
      <c r="P122" s="28"/>
    </row>
    <row r="123" customFormat="false" ht="15" hidden="false" customHeight="true" outlineLevel="0" collapsed="false">
      <c r="A123" s="15" t="n">
        <f aca="false">IF(H123&lt;&gt;"",COUNTA(H$1:H123),"")</f>
        <v>106</v>
      </c>
      <c r="B123" s="16" t="s">
        <v>293</v>
      </c>
      <c r="C123" s="25" t="s">
        <v>294</v>
      </c>
      <c r="D123" s="18" t="s">
        <v>146</v>
      </c>
      <c r="E123" s="21" t="n">
        <v>0.173</v>
      </c>
      <c r="F123" s="17" t="s">
        <v>295</v>
      </c>
      <c r="H123" s="2" t="s">
        <v>13</v>
      </c>
      <c r="O123" s="14"/>
      <c r="P123" s="28"/>
    </row>
    <row r="124" customFormat="false" ht="15" hidden="false" customHeight="true" outlineLevel="0" collapsed="false">
      <c r="A124" s="15" t="n">
        <f aca="false">IF(H124&lt;&gt;"",COUNTA(H$1:H124),"")</f>
        <v>107</v>
      </c>
      <c r="B124" s="16" t="s">
        <v>296</v>
      </c>
      <c r="C124" s="17" t="s">
        <v>297</v>
      </c>
      <c r="D124" s="18" t="s">
        <v>82</v>
      </c>
      <c r="E124" s="19" t="n">
        <v>16.8</v>
      </c>
      <c r="F124" s="17" t="s">
        <v>298</v>
      </c>
      <c r="H124" s="2" t="s">
        <v>13</v>
      </c>
      <c r="O124" s="14"/>
      <c r="P124" s="28"/>
    </row>
    <row r="125" customFormat="false" ht="56.25" hidden="false" customHeight="true" outlineLevel="0" collapsed="false">
      <c r="A125" s="15" t="n">
        <f aca="false">IF(H125&lt;&gt;"",COUNTA(H$1:H125),"")</f>
        <v>108</v>
      </c>
      <c r="B125" s="16" t="s">
        <v>299</v>
      </c>
      <c r="C125" s="25" t="s">
        <v>300</v>
      </c>
      <c r="D125" s="18" t="s">
        <v>16</v>
      </c>
      <c r="E125" s="23" t="n">
        <v>30.24</v>
      </c>
      <c r="F125" s="17" t="s">
        <v>301</v>
      </c>
      <c r="H125" s="2" t="s">
        <v>13</v>
      </c>
      <c r="O125" s="14"/>
      <c r="P125" s="28"/>
    </row>
    <row r="126" customFormat="false" ht="22.5" hidden="false" customHeight="true" outlineLevel="0" collapsed="false">
      <c r="A126" s="15" t="n">
        <f aca="false">IF(H126&lt;&gt;"",COUNTA(H$1:H126),"")</f>
        <v>109</v>
      </c>
      <c r="B126" s="16" t="s">
        <v>302</v>
      </c>
      <c r="C126" s="25" t="s">
        <v>303</v>
      </c>
      <c r="D126" s="18" t="s">
        <v>52</v>
      </c>
      <c r="E126" s="21" t="n">
        <v>0.015</v>
      </c>
      <c r="F126" s="17" t="s">
        <v>304</v>
      </c>
      <c r="H126" s="2" t="s">
        <v>13</v>
      </c>
      <c r="O126" s="14"/>
      <c r="P126" s="28"/>
    </row>
    <row r="127" customFormat="false" ht="39.75" hidden="false" customHeight="true" outlineLevel="0" collapsed="false">
      <c r="A127" s="27" t="s">
        <v>305</v>
      </c>
      <c r="B127" s="27"/>
      <c r="C127" s="27"/>
      <c r="D127" s="27"/>
      <c r="E127" s="27"/>
      <c r="F127" s="27"/>
      <c r="O127" s="14"/>
      <c r="P127" s="28" t="s">
        <v>305</v>
      </c>
    </row>
    <row r="128" customFormat="false" ht="16.5" hidden="false" customHeight="true" outlineLevel="0" collapsed="false">
      <c r="A128" s="15" t="n">
        <f aca="false">IF(H128&lt;&gt;"",COUNTA(H$1:H128),"")</f>
        <v>110</v>
      </c>
      <c r="B128" s="16" t="s">
        <v>306</v>
      </c>
      <c r="C128" s="17" t="s">
        <v>307</v>
      </c>
      <c r="D128" s="18" t="s">
        <v>16</v>
      </c>
      <c r="E128" s="22" t="n">
        <v>0.1109</v>
      </c>
      <c r="F128" s="17" t="s">
        <v>20</v>
      </c>
      <c r="H128" s="2" t="s">
        <v>13</v>
      </c>
      <c r="O128" s="14"/>
      <c r="P128" s="28"/>
    </row>
    <row r="129" customFormat="false" ht="27" hidden="false" customHeight="true" outlineLevel="0" collapsed="false">
      <c r="A129" s="15" t="n">
        <f aca="false">IF(H129&lt;&gt;"",COUNTA(H$1:H129),"")</f>
        <v>111</v>
      </c>
      <c r="B129" s="16" t="s">
        <v>308</v>
      </c>
      <c r="C129" s="17" t="s">
        <v>309</v>
      </c>
      <c r="D129" s="18" t="s">
        <v>16</v>
      </c>
      <c r="E129" s="37" t="n">
        <v>0.1144488</v>
      </c>
      <c r="F129" s="17" t="s">
        <v>20</v>
      </c>
      <c r="H129" s="2" t="s">
        <v>13</v>
      </c>
      <c r="O129" s="14"/>
      <c r="P129" s="28"/>
    </row>
    <row r="130" customFormat="false" ht="27" hidden="false" customHeight="true" outlineLevel="0" collapsed="false">
      <c r="A130" s="15" t="n">
        <f aca="false">IF(H130&lt;&gt;"",COUNTA(H$1:H130),"")</f>
        <v>112</v>
      </c>
      <c r="B130" s="16" t="s">
        <v>310</v>
      </c>
      <c r="C130" s="17" t="s">
        <v>311</v>
      </c>
      <c r="D130" s="18" t="s">
        <v>16</v>
      </c>
      <c r="E130" s="37" t="n">
        <v>-0.0092047</v>
      </c>
      <c r="F130" s="17" t="s">
        <v>20</v>
      </c>
      <c r="H130" s="2" t="s">
        <v>13</v>
      </c>
      <c r="O130" s="14"/>
      <c r="P130" s="28"/>
    </row>
    <row r="131" customFormat="false" ht="30.75" hidden="false" customHeight="true" outlineLevel="0" collapsed="false">
      <c r="A131" s="15" t="n">
        <f aca="false">IF(H131&lt;&gt;"",COUNTA(H$1:H131),"")</f>
        <v>113</v>
      </c>
      <c r="B131" s="16" t="s">
        <v>312</v>
      </c>
      <c r="C131" s="17" t="s">
        <v>313</v>
      </c>
      <c r="D131" s="18" t="s">
        <v>146</v>
      </c>
      <c r="E131" s="21" t="n">
        <v>0.012</v>
      </c>
      <c r="F131" s="17" t="s">
        <v>314</v>
      </c>
      <c r="H131" s="2" t="s">
        <v>13</v>
      </c>
      <c r="O131" s="14"/>
      <c r="P131" s="28"/>
    </row>
    <row r="132" customFormat="false" ht="28.5" hidden="false" customHeight="true" outlineLevel="0" collapsed="false">
      <c r="A132" s="15" t="n">
        <f aca="false">IF(H132&lt;&gt;"",COUNTA(H$1:H132),"")</f>
        <v>114</v>
      </c>
      <c r="B132" s="16" t="s">
        <v>315</v>
      </c>
      <c r="C132" s="17" t="s">
        <v>278</v>
      </c>
      <c r="D132" s="18" t="s">
        <v>82</v>
      </c>
      <c r="E132" s="21" t="n">
        <v>1.668</v>
      </c>
      <c r="F132" s="17" t="s">
        <v>20</v>
      </c>
      <c r="H132" s="2" t="s">
        <v>13</v>
      </c>
      <c r="O132" s="14"/>
      <c r="P132" s="28"/>
    </row>
    <row r="133" customFormat="false" ht="22.5" hidden="false" customHeight="true" outlineLevel="0" collapsed="false">
      <c r="A133" s="15" t="n">
        <f aca="false">IF(H133&lt;&gt;"",COUNTA(H$1:H133),"")</f>
        <v>115</v>
      </c>
      <c r="B133" s="16" t="s">
        <v>316</v>
      </c>
      <c r="C133" s="17" t="s">
        <v>317</v>
      </c>
      <c r="D133" s="18" t="s">
        <v>16</v>
      </c>
      <c r="E133" s="21" t="n">
        <v>0.066</v>
      </c>
      <c r="F133" s="17" t="s">
        <v>318</v>
      </c>
      <c r="H133" s="2" t="s">
        <v>13</v>
      </c>
      <c r="O133" s="14"/>
      <c r="P133" s="28"/>
    </row>
    <row r="134" customFormat="false" ht="21" hidden="false" customHeight="true" outlineLevel="0" collapsed="false">
      <c r="A134" s="15" t="n">
        <f aca="false">IF(H134&lt;&gt;"",COUNTA(H$1:H134),"")</f>
        <v>116</v>
      </c>
      <c r="B134" s="16" t="s">
        <v>319</v>
      </c>
      <c r="C134" s="17" t="s">
        <v>320</v>
      </c>
      <c r="D134" s="18" t="s">
        <v>146</v>
      </c>
      <c r="E134" s="22" t="n">
        <v>0.0712</v>
      </c>
      <c r="F134" s="17" t="s">
        <v>321</v>
      </c>
      <c r="H134" s="2" t="s">
        <v>13</v>
      </c>
      <c r="O134" s="14"/>
      <c r="P134" s="28"/>
    </row>
    <row r="135" customFormat="false" ht="24" hidden="false" customHeight="true" outlineLevel="0" collapsed="false">
      <c r="A135" s="15" t="n">
        <f aca="false">IF(H135&lt;&gt;"",COUNTA(H$1:H135),"")</f>
        <v>117</v>
      </c>
      <c r="B135" s="16" t="s">
        <v>322</v>
      </c>
      <c r="C135" s="17" t="s">
        <v>323</v>
      </c>
      <c r="D135" s="18" t="s">
        <v>82</v>
      </c>
      <c r="E135" s="22" t="n">
        <v>7.2624</v>
      </c>
      <c r="F135" s="17" t="s">
        <v>20</v>
      </c>
      <c r="H135" s="2" t="s">
        <v>13</v>
      </c>
      <c r="O135" s="14"/>
      <c r="P135" s="28"/>
    </row>
    <row r="136" customFormat="false" ht="75" hidden="false" customHeight="true" outlineLevel="0" collapsed="false">
      <c r="A136" s="15" t="n">
        <f aca="false">IF(H136&lt;&gt;"",COUNTA(H$1:H136),"")</f>
        <v>118</v>
      </c>
      <c r="B136" s="16" t="s">
        <v>324</v>
      </c>
      <c r="C136" s="25" t="s">
        <v>252</v>
      </c>
      <c r="D136" s="18" t="s">
        <v>16</v>
      </c>
      <c r="E136" s="21" t="n">
        <v>-17.088</v>
      </c>
      <c r="F136" s="17" t="s">
        <v>325</v>
      </c>
      <c r="H136" s="2" t="s">
        <v>13</v>
      </c>
      <c r="O136" s="14"/>
      <c r="P136" s="28"/>
    </row>
    <row r="137" customFormat="false" ht="61.5" hidden="false" customHeight="true" outlineLevel="0" collapsed="false">
      <c r="A137" s="15" t="n">
        <f aca="false">IF(H137&lt;&gt;"",COUNTA(H$1:H137),"")</f>
        <v>119</v>
      </c>
      <c r="B137" s="16" t="s">
        <v>326</v>
      </c>
      <c r="C137" s="25" t="s">
        <v>255</v>
      </c>
      <c r="D137" s="18" t="s">
        <v>16</v>
      </c>
      <c r="E137" s="21" t="n">
        <v>17.088</v>
      </c>
      <c r="F137" s="17" t="s">
        <v>327</v>
      </c>
      <c r="H137" s="2" t="s">
        <v>13</v>
      </c>
      <c r="O137" s="14"/>
      <c r="P137" s="28"/>
    </row>
    <row r="138" customFormat="false" ht="36.75" hidden="false" customHeight="true" outlineLevel="0" collapsed="false"/>
    <row r="140" customFormat="false" ht="15" hidden="false" customHeight="false" outlineLevel="0" collapsed="false">
      <c r="B140" s="38"/>
      <c r="D140" s="38"/>
    </row>
    <row r="145" customFormat="false" ht="15" hidden="false" customHeight="false" outlineLevel="0" collapsed="false">
      <c r="C145" s="39"/>
    </row>
    <row r="146" customFormat="false" ht="15" hidden="false" customHeight="false" outlineLevel="0" collapsed="false">
      <c r="C146" s="39"/>
    </row>
    <row r="147" customFormat="false" ht="15" hidden="false" customHeight="false" outlineLevel="0" collapsed="false">
      <c r="C147" s="39"/>
    </row>
  </sheetData>
  <mergeCells count="14">
    <mergeCell ref="D1:F1"/>
    <mergeCell ref="A2:F2"/>
    <mergeCell ref="A3:F3"/>
    <mergeCell ref="A8:F8"/>
    <mergeCell ref="A24:F24"/>
    <mergeCell ref="A28:F28"/>
    <mergeCell ref="A60:F60"/>
    <mergeCell ref="A63:F63"/>
    <mergeCell ref="A64:F64"/>
    <mergeCell ref="A68:F68"/>
    <mergeCell ref="A82:F82"/>
    <mergeCell ref="A104:F104"/>
    <mergeCell ref="A109:F109"/>
    <mergeCell ref="A127:F127"/>
  </mergeCells>
  <printOptions headings="false" gridLines="false" gridLinesSet="true" horizontalCentered="true" verticalCentered="false"/>
  <pageMargins left="0.315277777777778" right="0.315277777777778" top="0.7875" bottom="0.314583333333333" header="0.511811023622047" footer="0.196527777777778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2020-09-30T08:50:27Z</dcterms:created>
  <dc:creator/>
  <dc:description/>
  <dc:language>ru-RU</dc:language>
  <cp:lastModifiedBy/>
  <cp:lastPrinted>2023-06-08T12:07:32Z</cp:lastPrinted>
  <dcterms:modified xsi:type="dcterms:W3CDTF">2025-03-19T10:05:58Z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