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nokurova_kn\Desktop\Заявки\3. Заявки 2025\После доработки\Заявка на закупку зз-2025-03-11677 от 27.03.2025 Сумма = 121 948 075.18\"/>
    </mc:Choice>
  </mc:AlternateContent>
  <bookViews>
    <workbookView xWindow="0" yWindow="0" windowWidth="28800" windowHeight="12330" tabRatio="500"/>
  </bookViews>
  <sheets>
    <sheet name="Лист 1" sheetId="1" r:id="rId1"/>
  </sheets>
  <definedNames>
    <definedName name="_xlnm.Print_Area" localSheetId="0">'Лист 1'!$A$1:$P$50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4" i="1" l="1"/>
  <c r="D43" i="1"/>
  <c r="C43" i="1"/>
  <c r="C42" i="1"/>
  <c r="C41" i="1" s="1"/>
  <c r="C18" i="1" s="1"/>
  <c r="D40" i="1"/>
  <c r="D39" i="1"/>
  <c r="C39" i="1"/>
  <c r="D38" i="1"/>
  <c r="D37" i="1"/>
  <c r="D16" i="1" s="1"/>
  <c r="C37" i="1"/>
  <c r="C16" i="1" s="1"/>
  <c r="D36" i="1"/>
  <c r="D35" i="1" s="1"/>
  <c r="D15" i="1" s="1"/>
  <c r="C35" i="1"/>
  <c r="D34" i="1"/>
  <c r="D33" i="1"/>
  <c r="D14" i="1" s="1"/>
  <c r="C33" i="1"/>
  <c r="D32" i="1"/>
  <c r="D31" i="1"/>
  <c r="C31" i="1"/>
  <c r="C30" i="1"/>
  <c r="D30" i="1" s="1"/>
  <c r="C29" i="1"/>
  <c r="D29" i="1" s="1"/>
  <c r="C28" i="1"/>
  <c r="D28" i="1" s="1"/>
  <c r="C27" i="1"/>
  <c r="D17" i="1"/>
  <c r="C17" i="1"/>
  <c r="C15" i="1"/>
  <c r="C14" i="1"/>
  <c r="D13" i="1"/>
  <c r="C13" i="1"/>
  <c r="C45" i="1" l="1"/>
  <c r="D27" i="1"/>
  <c r="C12" i="1"/>
  <c r="C11" i="1" s="1"/>
  <c r="D42" i="1"/>
  <c r="D41" i="1" s="1"/>
  <c r="D18" i="1" s="1"/>
  <c r="D45" i="1" l="1"/>
  <c r="D12" i="1"/>
  <c r="D11" i="1" s="1"/>
</calcChain>
</file>

<file path=xl/sharedStrings.xml><?xml version="1.0" encoding="utf-8"?>
<sst xmlns="http://schemas.openxmlformats.org/spreadsheetml/2006/main" count="67" uniqueCount="55">
  <si>
    <t>Приложение № 4</t>
  </si>
  <si>
    <t>к государственному контракту № _____/25 от _____________________2025 г</t>
  </si>
  <si>
    <t>График выполнения работ*</t>
  </si>
  <si>
    <t>Осуществление дорожной деятельности – ремонт автомобильной дороги регионального значения Осиновка-Рудная Пристань км 0+987 – км 3+967 в Михайловском муниципальном районе на территории Приморского края</t>
  </si>
  <si>
    <t>N п/п</t>
  </si>
  <si>
    <t>Наименование участков  отдельных видов работ</t>
  </si>
  <si>
    <t>Всего, руб.</t>
  </si>
  <si>
    <t>2025 год, в том числе по месяцам</t>
  </si>
  <si>
    <t>май (аванс)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</si>
  <si>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</si>
  <si>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</si>
  <si>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</si>
  <si>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</si>
  <si>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</si>
  <si>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</si>
  <si>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</si>
  <si>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С момента заключения контракта по 31.05.2025</t>
  </si>
  <si>
    <t>С 01.06.2025 по 30.06.2025</t>
  </si>
  <si>
    <t>С 01.07.2025 по 31.07.2025</t>
  </si>
  <si>
    <t>С 01.08.2025 по 31.08.2025</t>
  </si>
  <si>
    <t>С 01.09.2025 по 30.09.2025</t>
  </si>
  <si>
    <t>С 01.10.2025 по 31.10.2025</t>
  </si>
  <si>
    <t>С 01.11.2025 по 15.11.2025</t>
  </si>
  <si>
    <t>1 Этап</t>
  </si>
  <si>
    <t>2 Этап</t>
  </si>
  <si>
    <t>3 Этап</t>
  </si>
  <si>
    <t>4 Этап</t>
  </si>
  <si>
    <t>5 Этап</t>
  </si>
  <si>
    <t>6 Этап</t>
  </si>
  <si>
    <t>7 Этап</t>
  </si>
  <si>
    <t>в т.ч по видам работ:</t>
  </si>
  <si>
    <t>1.1</t>
  </si>
  <si>
    <t>Подготовительные работы</t>
  </si>
  <si>
    <t>1.2</t>
  </si>
  <si>
    <t>Восстановление земляного полотна</t>
  </si>
  <si>
    <t>1.3</t>
  </si>
  <si>
    <t>Восстановление водопропускных труб</t>
  </si>
  <si>
    <t>1.4</t>
  </si>
  <si>
    <t>Восстановление покрытия</t>
  </si>
  <si>
    <t>1.5</t>
  </si>
  <si>
    <t>Восстановление съездов</t>
  </si>
  <si>
    <t>1.6</t>
  </si>
  <si>
    <t>Обустройство</t>
  </si>
  <si>
    <t>в т.ч. по этапам:</t>
  </si>
  <si>
    <t>1. Этап:</t>
  </si>
  <si>
    <t>2. Этап:</t>
  </si>
  <si>
    <t>3. Этап:</t>
  </si>
  <si>
    <t>4. Этап:</t>
  </si>
  <si>
    <t>5. Этап:</t>
  </si>
  <si>
    <t>6. Этап:</t>
  </si>
  <si>
    <t>7. Этап:</t>
  </si>
  <si>
    <t>ВСЕГО:</t>
  </si>
  <si>
    <t>Сроки исполнения отдельных этапов исполнения контракта определяются  сроками в   Графике выполнения  работ .* Дополнительно к сроку  выполнения работ по этапу    в срок исполнения этапа контракта (в соответствии с ч. 1 ст. 94 Закона о контрактной системе, Письмом Минфина России от 12.05.2022 N 24-06-07/43394) включается, в том числе срок приемки  выполненной работы (ее результатов  отдельного  этапа исполнения контракта, предусмотренного контрактом, включая проведение в соответствии с Законом о контрактной системе экспертизы результатов выполненной работы, оказанной услуги, отдельных этапов исполнения контракта и оплата заказчиком подрядчику выполненной работы (ее результатов) отдельного этапа исполнения контракта;</t>
  </si>
  <si>
    <t>Заказчик: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</si>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</sst>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\-??_-;_-@_-"/>
  </numFmts>
  <fonts count="24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164" fontId="23" fillId="0" borderId="0" applyBorder="0" applyProtection="0"/>
    <xf numFmtId="0" fontId="1" fillId="0" borderId="0"/>
  </cellStyleXfs>
  <cellXfs count="110">
    <xf numFmtId="0" fontId="0" fillId="0" borderId="0" xfId="0"/>
    <xf numFmtId="0" fontId="22" fillId="0" borderId="0" xfId="2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49" fontId="5" fillId="0" borderId="0" xfId="0" applyNumberFormat="1" applyFont="1" applyBorder="1" applyAlignment="1" applyProtection="1">
      <alignment horizontal="left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64" fontId="3" fillId="0" borderId="0" xfId="1" applyFont="1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164" fontId="6" fillId="0" borderId="0" xfId="1" applyFont="1" applyBorder="1" applyAlignment="1" applyProtection="1"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49" fontId="6" fillId="0" borderId="0" xfId="0" applyNumberFormat="1" applyFont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center" vertical="center" wrapText="1"/>
      <protection locked="0"/>
    </xf>
    <xf numFmtId="4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protection locked="0"/>
    </xf>
    <xf numFmtId="0" fontId="14" fillId="2" borderId="1" xfId="0" applyFont="1" applyFill="1" applyBorder="1" applyAlignment="1" applyProtection="1">
      <alignment vertical="center" wrapText="1"/>
      <protection locked="0"/>
    </xf>
    <xf numFmtId="4" fontId="1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protection locked="0"/>
    </xf>
    <xf numFmtId="0" fontId="3" fillId="0" borderId="1" xfId="0" applyFont="1" applyBorder="1" applyAlignment="1" applyProtection="1">
      <protection locked="0"/>
    </xf>
    <xf numFmtId="49" fontId="16" fillId="0" borderId="1" xfId="0" applyNumberFormat="1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/>
      <protection locked="0"/>
    </xf>
    <xf numFmtId="4" fontId="2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0" fontId="18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protection locked="0"/>
    </xf>
    <xf numFmtId="0" fontId="2" fillId="2" borderId="0" xfId="0" applyFont="1" applyFill="1" applyAlignment="1" applyProtection="1">
      <protection locked="0"/>
    </xf>
    <xf numFmtId="4" fontId="17" fillId="0" borderId="2" xfId="0" applyNumberFormat="1" applyFont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horizontal="center" vertical="center"/>
      <protection locked="0"/>
    </xf>
    <xf numFmtId="4" fontId="2" fillId="3" borderId="1" xfId="0" applyNumberFormat="1" applyFont="1" applyFill="1" applyBorder="1" applyAlignment="1" applyProtection="1">
      <alignment horizontal="center" vertical="center"/>
      <protection locked="0"/>
    </xf>
    <xf numFmtId="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 applyProtection="1">
      <protection locked="0"/>
    </xf>
    <xf numFmtId="4" fontId="19" fillId="2" borderId="1" xfId="0" applyNumberFormat="1" applyFont="1" applyFill="1" applyBorder="1" applyAlignment="1" applyProtection="1">
      <alignment horizontal="center" vertical="center"/>
      <protection locked="0"/>
    </xf>
    <xf numFmtId="4" fontId="1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 applyProtection="1">
      <protection locked="0"/>
    </xf>
    <xf numFmtId="0" fontId="20" fillId="2" borderId="0" xfId="0" applyFont="1" applyFill="1" applyAlignment="1" applyProtection="1">
      <alignment horizontal="left" vertical="center"/>
      <protection locked="0"/>
    </xf>
    <xf numFmtId="49" fontId="15" fillId="0" borderId="1" xfId="0" applyNumberFormat="1" applyFont="1" applyBorder="1" applyAlignment="1" applyProtection="1">
      <protection locked="0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4" fontId="14" fillId="2" borderId="1" xfId="0" applyNumberFormat="1" applyFont="1" applyFill="1" applyBorder="1" applyAlignment="1" applyProtection="1">
      <alignment horizontal="center" vertical="center"/>
      <protection locked="0"/>
    </xf>
    <xf numFmtId="4" fontId="20" fillId="2" borderId="1" xfId="0" applyNumberFormat="1" applyFont="1" applyFill="1" applyBorder="1" applyAlignment="1" applyProtection="1">
      <protection locked="0"/>
    </xf>
    <xf numFmtId="2" fontId="15" fillId="2" borderId="1" xfId="0" applyNumberFormat="1" applyFont="1" applyFill="1" applyBorder="1" applyAlignment="1" applyProtection="1">
      <protection locked="0"/>
    </xf>
    <xf numFmtId="0" fontId="15" fillId="2" borderId="0" xfId="0" applyFont="1" applyFill="1" applyBorder="1" applyAlignment="1" applyProtection="1">
      <protection locked="0"/>
    </xf>
    <xf numFmtId="0" fontId="15" fillId="2" borderId="0" xfId="0" applyFont="1" applyFill="1" applyAlignment="1" applyProtection="1">
      <protection locked="0"/>
    </xf>
    <xf numFmtId="4" fontId="18" fillId="0" borderId="2" xfId="0" applyNumberFormat="1" applyFont="1" applyBorder="1" applyAlignment="1" applyProtection="1">
      <alignment horizontal="center" vertical="center"/>
      <protection locked="0"/>
    </xf>
    <xf numFmtId="4" fontId="20" fillId="3" borderId="1" xfId="0" applyNumberFormat="1" applyFont="1" applyFill="1" applyBorder="1" applyAlignment="1" applyProtection="1">
      <protection locked="0"/>
    </xf>
    <xf numFmtId="4" fontId="18" fillId="0" borderId="3" xfId="0" applyNumberFormat="1" applyFont="1" applyBorder="1" applyAlignment="1" applyProtection="1">
      <alignment horizontal="center" vertical="center"/>
      <protection locked="0"/>
    </xf>
    <xf numFmtId="4" fontId="14" fillId="2" borderId="4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protection locked="0"/>
    </xf>
    <xf numFmtId="4" fontId="18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" fontId="20" fillId="2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protection locked="0"/>
    </xf>
    <xf numFmtId="49" fontId="1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0" xfId="0" applyNumberFormat="1" applyFont="1" applyFill="1" applyAlignment="1" applyProtection="1">
      <alignment horizontal="center"/>
      <protection locked="0"/>
    </xf>
    <xf numFmtId="4" fontId="18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0" xfId="0" applyNumberFormat="1" applyFont="1" applyFill="1" applyAlignment="1" applyProtection="1">
      <alignment horizontal="center" vertical="center"/>
      <protection locked="0"/>
    </xf>
    <xf numFmtId="0" fontId="18" fillId="2" borderId="5" xfId="0" applyFont="1" applyFill="1" applyBorder="1" applyAlignment="1" applyProtection="1">
      <alignment horizontal="left" vertical="center" wrapText="1"/>
      <protection locked="0"/>
    </xf>
    <xf numFmtId="4" fontId="20" fillId="2" borderId="5" xfId="0" applyNumberFormat="1" applyFont="1" applyFill="1" applyBorder="1" applyAlignment="1" applyProtection="1">
      <alignment horizontal="center" vertical="center"/>
      <protection locked="0"/>
    </xf>
    <xf numFmtId="49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6" xfId="0" applyFont="1" applyFill="1" applyBorder="1" applyAlignment="1" applyProtection="1">
      <alignment horizontal="left" vertical="center" wrapText="1"/>
      <protection locked="0"/>
    </xf>
    <xf numFmtId="4" fontId="14" fillId="2" borderId="7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protection locked="0"/>
    </xf>
    <xf numFmtId="0" fontId="10" fillId="0" borderId="0" xfId="0" applyFont="1" applyBorder="1" applyAlignment="1" applyProtection="1">
      <alignment vertical="center"/>
      <protection locked="0"/>
    </xf>
    <xf numFmtId="4" fontId="11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1" applyFont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Border="1" applyAlignment="1" applyProtection="1">
      <protection locked="0"/>
    </xf>
    <xf numFmtId="4" fontId="4" fillId="0" borderId="0" xfId="0" applyNumberFormat="1" applyFont="1" applyAlignment="1" applyProtection="1">
      <alignment horizontal="center"/>
      <protection locked="0"/>
    </xf>
    <xf numFmtId="164" fontId="10" fillId="0" borderId="0" xfId="1" applyFont="1" applyBorder="1" applyAlignment="1" applyProtection="1">
      <protection locked="0"/>
    </xf>
    <xf numFmtId="0" fontId="10" fillId="0" borderId="0" xfId="0" applyFont="1" applyAlignment="1" applyProtection="1"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Border="1" applyAlignment="1" applyProtection="1">
      <alignment horizontal="left" vertical="top" wrapText="1"/>
      <protection locked="0"/>
    </xf>
    <xf numFmtId="4" fontId="18" fillId="0" borderId="0" xfId="0" applyNumberFormat="1" applyFont="1" applyBorder="1" applyAlignment="1" applyProtection="1">
      <alignment horizontal="center" vertical="top"/>
      <protection locked="0"/>
    </xf>
    <xf numFmtId="0" fontId="18" fillId="0" borderId="0" xfId="0" applyFont="1" applyBorder="1" applyAlignment="1" applyProtection="1">
      <alignment horizontal="center" vertical="top"/>
      <protection locked="0"/>
    </xf>
    <xf numFmtId="164" fontId="18" fillId="0" borderId="0" xfId="1" applyFont="1" applyBorder="1" applyAlignment="1" applyProtection="1">
      <protection locked="0"/>
    </xf>
    <xf numFmtId="0" fontId="18" fillId="0" borderId="0" xfId="0" applyFont="1" applyBorder="1" applyAlignment="1" applyProtection="1">
      <protection locked="0"/>
    </xf>
    <xf numFmtId="0" fontId="18" fillId="0" borderId="0" xfId="2" applyFont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left" vertical="top" wrapText="1"/>
      <protection locked="0"/>
    </xf>
    <xf numFmtId="0" fontId="18" fillId="0" borderId="0" xfId="2" applyFont="1" applyBorder="1" applyAlignme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522"/>
  <sheetViews>
    <sheetView tabSelected="1" zoomScale="90" zoomScaleNormal="90" workbookViewId="0">
      <selection activeCell="B10" sqref="B10:B11"/>
    </sheetView>
  </sheetViews>
  <sheetFormatPr defaultColWidth="8.85546875" defaultRowHeight="15.75" outlineLevelRow="2" x14ac:dyDescent="0.25"/>
  <cols>
    <col min="1" max="1" width="8.140625" style="13" customWidth="1"/>
    <col min="2" max="2" width="70" style="14" customWidth="1"/>
    <col min="3" max="3" width="17.7109375" style="15" customWidth="1"/>
    <col min="4" max="4" width="17.7109375" style="16" customWidth="1"/>
    <col min="5" max="11" width="17.7109375" style="17" customWidth="1"/>
    <col min="12" max="16" width="8.85546875" style="17"/>
    <col min="17" max="16384" width="8.85546875" style="14"/>
  </cols>
  <sheetData>
    <row r="1" spans="1:16" s="21" customFormat="1" ht="18.75" outlineLevel="2" x14ac:dyDescent="0.3">
      <c r="A1" s="12"/>
      <c r="B1" s="12"/>
      <c r="C1" s="18"/>
      <c r="D1" s="19"/>
      <c r="E1" s="20"/>
      <c r="F1" s="20"/>
      <c r="G1" s="20"/>
      <c r="H1" s="20"/>
      <c r="J1" s="20"/>
      <c r="K1" s="20" t="s">
        <v>0</v>
      </c>
      <c r="L1" s="22"/>
      <c r="M1" s="22"/>
      <c r="N1" s="22"/>
      <c r="O1" s="22"/>
      <c r="P1" s="22"/>
    </row>
    <row r="2" spans="1:16" s="21" customFormat="1" ht="17.25" customHeight="1" outlineLevel="1" x14ac:dyDescent="0.3">
      <c r="A2" s="11"/>
      <c r="B2" s="11"/>
      <c r="C2" s="23"/>
      <c r="D2" s="19"/>
      <c r="E2" s="20"/>
      <c r="F2" s="20"/>
      <c r="G2" s="20"/>
      <c r="H2" s="24" t="s">
        <v>1</v>
      </c>
      <c r="J2" s="24"/>
      <c r="K2" s="24"/>
      <c r="L2" s="22"/>
      <c r="M2" s="22"/>
      <c r="N2" s="22"/>
      <c r="O2" s="22"/>
      <c r="P2" s="22"/>
    </row>
    <row r="3" spans="1:16" s="21" customFormat="1" ht="16.5" customHeight="1" outlineLevel="1" x14ac:dyDescent="0.3">
      <c r="A3" s="10"/>
      <c r="B3" s="10"/>
      <c r="C3" s="23"/>
      <c r="D3" s="19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18.7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6" ht="18.75" x14ac:dyDescent="0.25">
      <c r="A5" s="25"/>
      <c r="B5" s="25"/>
      <c r="C5" s="25"/>
    </row>
    <row r="6" spans="1:16" ht="48.75" customHeight="1" x14ac:dyDescent="0.25">
      <c r="A6" s="8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6" x14ac:dyDescent="0.25">
      <c r="A7" s="26"/>
      <c r="B7" s="26"/>
      <c r="C7" s="27"/>
    </row>
    <row r="8" spans="1:16" ht="17.25" customHeight="1" x14ac:dyDescent="0.25">
      <c r="A8" s="7" t="s">
        <v>4</v>
      </c>
      <c r="B8" s="7" t="s">
        <v>5</v>
      </c>
      <c r="C8" s="6" t="s">
        <v>6</v>
      </c>
      <c r="D8" s="5" t="s">
        <v>7</v>
      </c>
      <c r="E8" s="5"/>
      <c r="F8" s="5"/>
      <c r="G8" s="5"/>
      <c r="H8" s="5"/>
      <c r="I8" s="5"/>
      <c r="J8" s="5"/>
      <c r="K8" s="5"/>
    </row>
    <row r="9" spans="1:16" ht="15" customHeight="1" x14ac:dyDescent="0.25">
      <c r="A9" s="7"/>
      <c r="B9" s="7"/>
      <c r="C9" s="6"/>
      <c r="D9" s="7" t="s">
        <v>8</v>
      </c>
      <c r="E9" s="28" t="s">
        <v>9</v>
      </c>
      <c r="F9" s="28" t="s">
        <v>10</v>
      </c>
      <c r="G9" s="29" t="s">
        <v>11</v>
      </c>
      <c r="H9" s="29" t="s">
        <v>12</v>
      </c>
      <c r="I9" s="29" t="s">
        <v>13</v>
      </c>
      <c r="J9" s="29" t="s">
        <v>14</v>
      </c>
      <c r="K9" s="28" t="s">
        <v>15</v>
      </c>
    </row>
    <row r="10" spans="1:16" ht="58.5" customHeight="1" x14ac:dyDescent="0.25">
      <c r="A10" s="4">
        <v>1</v>
      </c>
      <c r="B10" s="3" t="s">
        <v>3</v>
      </c>
      <c r="C10" s="6"/>
      <c r="D10" s="7"/>
      <c r="E10" s="30" t="s">
        <v>16</v>
      </c>
      <c r="F10" s="30" t="s">
        <v>17</v>
      </c>
      <c r="G10" s="30" t="s">
        <v>18</v>
      </c>
      <c r="H10" s="30" t="s">
        <v>19</v>
      </c>
      <c r="I10" s="30" t="s">
        <v>20</v>
      </c>
      <c r="J10" s="30" t="s">
        <v>21</v>
      </c>
      <c r="K10" s="30" t="s">
        <v>22</v>
      </c>
    </row>
    <row r="11" spans="1:16" ht="30" customHeight="1" x14ac:dyDescent="0.25">
      <c r="A11" s="4"/>
      <c r="B11" s="3"/>
      <c r="C11" s="31">
        <f>C12+C13+C14+C15+C16+C17+C18</f>
        <v>121948075.18000001</v>
      </c>
      <c r="D11" s="31">
        <f>D12+D13+D14+D15+D16+D17+D18</f>
        <v>36584422.549000002</v>
      </c>
      <c r="E11" s="32"/>
      <c r="F11" s="32"/>
      <c r="G11" s="33"/>
      <c r="H11" s="33"/>
      <c r="I11" s="33"/>
      <c r="J11" s="34"/>
      <c r="K11" s="33"/>
    </row>
    <row r="12" spans="1:16" ht="25.5" customHeight="1" x14ac:dyDescent="0.25">
      <c r="A12" s="35"/>
      <c r="B12" s="36" t="s">
        <v>23</v>
      </c>
      <c r="C12" s="37">
        <f>C27</f>
        <v>2096213.4000000001</v>
      </c>
      <c r="D12" s="37">
        <f>D27</f>
        <v>628864.02</v>
      </c>
      <c r="E12" s="38"/>
      <c r="F12" s="38"/>
      <c r="G12" s="39"/>
      <c r="H12" s="39"/>
      <c r="I12" s="39"/>
      <c r="J12" s="39"/>
      <c r="K12" s="39"/>
    </row>
    <row r="13" spans="1:16" ht="25.5" customHeight="1" x14ac:dyDescent="0.25">
      <c r="A13" s="35"/>
      <c r="B13" s="36" t="s">
        <v>24</v>
      </c>
      <c r="C13" s="37">
        <f>C31</f>
        <v>15771677.75</v>
      </c>
      <c r="D13" s="37">
        <f>D31</f>
        <v>4731503.3250000002</v>
      </c>
      <c r="E13" s="38"/>
      <c r="F13" s="38"/>
      <c r="G13" s="39"/>
      <c r="H13" s="39"/>
      <c r="I13" s="39"/>
      <c r="J13" s="39"/>
      <c r="K13" s="39"/>
    </row>
    <row r="14" spans="1:16" ht="25.5" customHeight="1" x14ac:dyDescent="0.25">
      <c r="A14" s="35"/>
      <c r="B14" s="36" t="s">
        <v>25</v>
      </c>
      <c r="C14" s="37">
        <f>C33</f>
        <v>15771677.75</v>
      </c>
      <c r="D14" s="37">
        <f>D33</f>
        <v>4731503.3250000002</v>
      </c>
      <c r="E14" s="38"/>
      <c r="F14" s="38"/>
      <c r="G14" s="39"/>
      <c r="H14" s="39"/>
      <c r="I14" s="39"/>
      <c r="J14" s="39"/>
      <c r="K14" s="39"/>
    </row>
    <row r="15" spans="1:16" ht="25.5" customHeight="1" x14ac:dyDescent="0.25">
      <c r="A15" s="35"/>
      <c r="B15" s="36" t="s">
        <v>26</v>
      </c>
      <c r="C15" s="37">
        <f>C35</f>
        <v>20771677.739999998</v>
      </c>
      <c r="D15" s="37">
        <f>D35</f>
        <v>6231503.3219999997</v>
      </c>
      <c r="E15" s="38"/>
      <c r="F15" s="38"/>
      <c r="G15" s="39"/>
      <c r="H15" s="39"/>
      <c r="I15" s="39"/>
      <c r="J15" s="39"/>
      <c r="K15" s="39"/>
    </row>
    <row r="16" spans="1:16" ht="25.5" customHeight="1" x14ac:dyDescent="0.25">
      <c r="A16" s="35"/>
      <c r="B16" s="36" t="s">
        <v>27</v>
      </c>
      <c r="C16" s="37">
        <f>C37</f>
        <v>25771677.739999998</v>
      </c>
      <c r="D16" s="37">
        <f>D37</f>
        <v>7731503.3219999988</v>
      </c>
      <c r="E16" s="38"/>
      <c r="F16" s="38"/>
      <c r="G16" s="39"/>
      <c r="H16" s="39"/>
      <c r="I16" s="39"/>
      <c r="J16" s="39"/>
      <c r="K16" s="39"/>
    </row>
    <row r="17" spans="1:16" ht="25.5" customHeight="1" x14ac:dyDescent="0.25">
      <c r="A17" s="35"/>
      <c r="B17" s="36" t="s">
        <v>28</v>
      </c>
      <c r="C17" s="37">
        <f>C39</f>
        <v>25771677.739999998</v>
      </c>
      <c r="D17" s="37">
        <f>D39</f>
        <v>7731503.3219999988</v>
      </c>
      <c r="E17" s="38"/>
      <c r="F17" s="38"/>
      <c r="G17" s="39"/>
      <c r="H17" s="39"/>
      <c r="I17" s="39"/>
      <c r="J17" s="39"/>
      <c r="K17" s="39"/>
    </row>
    <row r="18" spans="1:16" ht="25.5" customHeight="1" x14ac:dyDescent="0.25">
      <c r="A18" s="35"/>
      <c r="B18" s="36" t="s">
        <v>29</v>
      </c>
      <c r="C18" s="37">
        <f>C41</f>
        <v>15993473.060000014</v>
      </c>
      <c r="D18" s="37">
        <f>D41</f>
        <v>4798041.9130000044</v>
      </c>
      <c r="E18" s="38"/>
      <c r="F18" s="38"/>
      <c r="G18" s="39"/>
      <c r="H18" s="39"/>
      <c r="I18" s="39"/>
      <c r="J18" s="39"/>
      <c r="K18" s="39"/>
    </row>
    <row r="19" spans="1:16" s="47" customFormat="1" ht="21" customHeight="1" x14ac:dyDescent="0.25">
      <c r="A19" s="40"/>
      <c r="B19" s="41" t="s">
        <v>30</v>
      </c>
      <c r="C19" s="42"/>
      <c r="D19" s="42"/>
      <c r="E19" s="43"/>
      <c r="F19" s="44"/>
      <c r="G19" s="45"/>
      <c r="H19" s="44"/>
      <c r="I19" s="44"/>
      <c r="J19" s="44"/>
      <c r="K19" s="44"/>
      <c r="L19" s="46"/>
      <c r="M19" s="46"/>
      <c r="N19" s="46"/>
      <c r="O19" s="46"/>
      <c r="P19" s="46"/>
    </row>
    <row r="20" spans="1:16" s="47" customFormat="1" ht="21" customHeight="1" x14ac:dyDescent="0.25">
      <c r="A20" s="40" t="s">
        <v>31</v>
      </c>
      <c r="B20" s="41" t="s">
        <v>32</v>
      </c>
      <c r="C20" s="48">
        <v>88796.800000000003</v>
      </c>
      <c r="D20" s="49">
        <v>26639.040000000001</v>
      </c>
      <c r="E20" s="50"/>
      <c r="F20" s="51"/>
      <c r="G20" s="51"/>
      <c r="H20" s="51"/>
      <c r="I20" s="51"/>
      <c r="J20" s="51"/>
      <c r="K20" s="51"/>
      <c r="L20" s="46"/>
      <c r="M20" s="46"/>
      <c r="N20" s="46"/>
      <c r="O20" s="46"/>
      <c r="P20" s="46"/>
    </row>
    <row r="21" spans="1:16" s="47" customFormat="1" ht="21" customHeight="1" x14ac:dyDescent="0.25">
      <c r="A21" s="40" t="s">
        <v>33</v>
      </c>
      <c r="B21" s="52" t="s">
        <v>34</v>
      </c>
      <c r="C21" s="48">
        <v>243072.04</v>
      </c>
      <c r="D21" s="49">
        <v>72921.61</v>
      </c>
      <c r="E21" s="50"/>
      <c r="F21" s="51"/>
      <c r="G21" s="53"/>
      <c r="H21" s="51"/>
      <c r="I21" s="51"/>
      <c r="J21" s="51"/>
      <c r="K21" s="51"/>
      <c r="L21" s="46"/>
      <c r="M21" s="46"/>
      <c r="N21" s="46"/>
      <c r="O21" s="46"/>
      <c r="P21" s="46"/>
    </row>
    <row r="22" spans="1:16" s="47" customFormat="1" ht="21" customHeight="1" x14ac:dyDescent="0.25">
      <c r="A22" s="40" t="s">
        <v>35</v>
      </c>
      <c r="B22" s="54" t="s">
        <v>36</v>
      </c>
      <c r="C22" s="55">
        <v>1764344.56</v>
      </c>
      <c r="D22" s="49">
        <v>529303.37</v>
      </c>
      <c r="E22" s="50"/>
      <c r="F22" s="51"/>
      <c r="G22" s="53"/>
      <c r="H22" s="51"/>
      <c r="I22" s="51"/>
      <c r="J22" s="51"/>
      <c r="K22" s="51"/>
      <c r="L22" s="46"/>
      <c r="M22" s="46"/>
      <c r="N22" s="46"/>
      <c r="O22" s="46"/>
      <c r="P22" s="46"/>
    </row>
    <row r="23" spans="1:16" s="47" customFormat="1" ht="21" customHeight="1" x14ac:dyDescent="0.25">
      <c r="A23" s="40" t="s">
        <v>37</v>
      </c>
      <c r="B23" s="52" t="s">
        <v>38</v>
      </c>
      <c r="C23" s="48">
        <v>117928963.03</v>
      </c>
      <c r="D23" s="49">
        <v>35378688.909999996</v>
      </c>
      <c r="E23" s="51"/>
      <c r="F23" s="50"/>
      <c r="G23" s="56"/>
      <c r="H23" s="50"/>
      <c r="I23" s="50"/>
      <c r="J23" s="50"/>
      <c r="K23" s="50"/>
      <c r="L23" s="46"/>
      <c r="M23" s="46"/>
      <c r="N23" s="46"/>
      <c r="O23" s="46"/>
      <c r="P23" s="46"/>
    </row>
    <row r="24" spans="1:16" s="47" customFormat="1" ht="21" customHeight="1" x14ac:dyDescent="0.25">
      <c r="A24" s="40" t="s">
        <v>39</v>
      </c>
      <c r="B24" s="52" t="s">
        <v>40</v>
      </c>
      <c r="C24" s="48">
        <v>540706</v>
      </c>
      <c r="D24" s="49">
        <v>162211.79999999999</v>
      </c>
      <c r="E24" s="51"/>
      <c r="F24" s="51"/>
      <c r="G24" s="53"/>
      <c r="H24" s="51"/>
      <c r="I24" s="51"/>
      <c r="J24" s="51"/>
      <c r="K24" s="51"/>
      <c r="L24" s="46"/>
      <c r="M24" s="46"/>
      <c r="N24" s="46"/>
      <c r="O24" s="46"/>
      <c r="P24" s="46"/>
    </row>
    <row r="25" spans="1:16" s="47" customFormat="1" ht="21" customHeight="1" x14ac:dyDescent="0.25">
      <c r="A25" s="40" t="s">
        <v>41</v>
      </c>
      <c r="B25" s="52" t="s">
        <v>42</v>
      </c>
      <c r="C25" s="48">
        <v>1382192.75</v>
      </c>
      <c r="D25" s="49">
        <v>414657.82</v>
      </c>
      <c r="E25" s="51"/>
      <c r="F25" s="51"/>
      <c r="G25" s="51"/>
      <c r="H25" s="51"/>
      <c r="I25" s="51"/>
      <c r="J25" s="51"/>
      <c r="K25" s="57"/>
      <c r="L25" s="46"/>
      <c r="M25" s="46"/>
      <c r="N25" s="46"/>
      <c r="O25" s="46"/>
      <c r="P25" s="46"/>
    </row>
    <row r="26" spans="1:16" s="47" customFormat="1" ht="21" customHeight="1" x14ac:dyDescent="0.25">
      <c r="A26" s="35"/>
      <c r="B26" s="58" t="s">
        <v>43</v>
      </c>
      <c r="C26" s="44"/>
      <c r="D26" s="51"/>
      <c r="E26" s="44"/>
      <c r="F26" s="44"/>
      <c r="G26" s="44"/>
      <c r="H26" s="44"/>
      <c r="I26" s="44"/>
      <c r="J26" s="44"/>
      <c r="K26" s="44"/>
      <c r="L26" s="46"/>
      <c r="M26" s="46"/>
      <c r="N26" s="46"/>
      <c r="O26" s="46"/>
      <c r="P26" s="46"/>
    </row>
    <row r="27" spans="1:16" s="65" customFormat="1" ht="21" customHeight="1" x14ac:dyDescent="0.25">
      <c r="A27" s="59"/>
      <c r="B27" s="60" t="s">
        <v>44</v>
      </c>
      <c r="C27" s="61">
        <f>C28+C29+C30</f>
        <v>2096213.4000000001</v>
      </c>
      <c r="D27" s="61">
        <f>D28+D29+D30</f>
        <v>628864.02</v>
      </c>
      <c r="E27" s="62"/>
      <c r="F27" s="57"/>
      <c r="G27" s="57"/>
      <c r="H27" s="57"/>
      <c r="I27" s="57"/>
      <c r="J27" s="57"/>
      <c r="K27" s="63"/>
      <c r="L27" s="64"/>
      <c r="M27" s="64"/>
      <c r="N27" s="64"/>
      <c r="O27" s="64"/>
      <c r="P27" s="64"/>
    </row>
    <row r="28" spans="1:16" s="65" customFormat="1" ht="21" customHeight="1" x14ac:dyDescent="0.25">
      <c r="A28" s="59"/>
      <c r="B28" s="41" t="s">
        <v>32</v>
      </c>
      <c r="C28" s="66">
        <f>C20</f>
        <v>88796.800000000003</v>
      </c>
      <c r="D28" s="49">
        <f>C28*30%</f>
        <v>26639.040000000001</v>
      </c>
      <c r="E28" s="67"/>
      <c r="F28" s="57"/>
      <c r="G28" s="57"/>
      <c r="H28" s="57"/>
      <c r="I28" s="57"/>
      <c r="J28" s="57"/>
      <c r="K28" s="63"/>
      <c r="L28" s="64"/>
      <c r="M28" s="64"/>
      <c r="N28" s="64"/>
      <c r="O28" s="64"/>
      <c r="P28" s="64"/>
    </row>
    <row r="29" spans="1:16" s="65" customFormat="1" ht="21" customHeight="1" x14ac:dyDescent="0.25">
      <c r="A29" s="59"/>
      <c r="B29" s="41" t="s">
        <v>34</v>
      </c>
      <c r="C29" s="68">
        <f>C21</f>
        <v>243072.04</v>
      </c>
      <c r="D29" s="49">
        <f>C29*30%</f>
        <v>72921.611999999994</v>
      </c>
      <c r="E29" s="67"/>
      <c r="F29" s="57"/>
      <c r="G29" s="57"/>
      <c r="H29" s="57"/>
      <c r="I29" s="57"/>
      <c r="J29" s="57"/>
      <c r="K29" s="63"/>
      <c r="L29" s="64"/>
      <c r="M29" s="64"/>
      <c r="N29" s="64"/>
      <c r="O29" s="64"/>
      <c r="P29" s="64"/>
    </row>
    <row r="30" spans="1:16" s="65" customFormat="1" ht="21" customHeight="1" x14ac:dyDescent="0.25">
      <c r="A30" s="59"/>
      <c r="B30" s="41" t="s">
        <v>36</v>
      </c>
      <c r="C30" s="68">
        <f>C22</f>
        <v>1764344.56</v>
      </c>
      <c r="D30" s="49">
        <f>C30*30%</f>
        <v>529303.36800000002</v>
      </c>
      <c r="E30" s="67"/>
      <c r="F30" s="57"/>
      <c r="G30" s="57"/>
      <c r="H30" s="57"/>
      <c r="I30" s="57"/>
      <c r="J30" s="57"/>
      <c r="K30" s="63"/>
      <c r="L30" s="64"/>
      <c r="M30" s="64"/>
      <c r="N30" s="64"/>
      <c r="O30" s="64"/>
      <c r="P30" s="64"/>
    </row>
    <row r="31" spans="1:16" s="65" customFormat="1" ht="21" customHeight="1" x14ac:dyDescent="0.25">
      <c r="A31" s="59"/>
      <c r="B31" s="60" t="s">
        <v>45</v>
      </c>
      <c r="C31" s="69">
        <f>C32</f>
        <v>15771677.75</v>
      </c>
      <c r="D31" s="61">
        <f>D32</f>
        <v>4731503.3250000002</v>
      </c>
      <c r="E31" s="62"/>
      <c r="F31" s="70"/>
      <c r="G31" s="57"/>
      <c r="H31" s="57"/>
      <c r="I31" s="57"/>
      <c r="J31" s="57"/>
      <c r="K31" s="57"/>
      <c r="L31" s="64"/>
      <c r="M31" s="64"/>
      <c r="N31" s="64"/>
      <c r="O31" s="64"/>
      <c r="P31" s="64"/>
    </row>
    <row r="32" spans="1:16" s="65" customFormat="1" ht="21" customHeight="1" x14ac:dyDescent="0.25">
      <c r="A32" s="59"/>
      <c r="B32" s="41" t="s">
        <v>38</v>
      </c>
      <c r="C32" s="71">
        <v>15771677.75</v>
      </c>
      <c r="D32" s="49">
        <f>C32*30%</f>
        <v>4731503.3250000002</v>
      </c>
      <c r="E32" s="62"/>
      <c r="F32" s="70"/>
      <c r="G32" s="57"/>
      <c r="H32" s="57"/>
      <c r="I32" s="57"/>
      <c r="J32" s="57"/>
      <c r="K32" s="57"/>
      <c r="L32" s="64"/>
      <c r="M32" s="64"/>
      <c r="N32" s="64"/>
      <c r="O32" s="64"/>
      <c r="P32" s="64"/>
    </row>
    <row r="33" spans="1:16" s="65" customFormat="1" ht="21" customHeight="1" x14ac:dyDescent="0.25">
      <c r="A33" s="59"/>
      <c r="B33" s="60" t="s">
        <v>46</v>
      </c>
      <c r="C33" s="61">
        <f>C34</f>
        <v>15771677.75</v>
      </c>
      <c r="D33" s="61">
        <f>D34</f>
        <v>4731503.3250000002</v>
      </c>
      <c r="E33" s="62"/>
      <c r="F33" s="57"/>
      <c r="G33" s="70"/>
      <c r="H33" s="57"/>
      <c r="I33" s="57"/>
      <c r="J33" s="57"/>
      <c r="K33" s="57"/>
      <c r="L33" s="64"/>
      <c r="M33" s="64"/>
      <c r="N33" s="64"/>
      <c r="O33" s="64"/>
      <c r="P33" s="64"/>
    </row>
    <row r="34" spans="1:16" s="47" customFormat="1" ht="21" customHeight="1" x14ac:dyDescent="0.25">
      <c r="A34" s="72"/>
      <c r="B34" s="45" t="s">
        <v>38</v>
      </c>
      <c r="C34" s="73">
        <v>15771677.75</v>
      </c>
      <c r="D34" s="49">
        <f>C34*30%</f>
        <v>4731503.3250000002</v>
      </c>
      <c r="E34" s="62"/>
      <c r="F34" s="44"/>
      <c r="G34" s="74"/>
      <c r="H34" s="44"/>
      <c r="I34" s="44"/>
      <c r="J34" s="44"/>
      <c r="K34" s="44"/>
      <c r="L34" s="46"/>
      <c r="M34" s="46"/>
      <c r="N34" s="46"/>
      <c r="O34" s="46"/>
      <c r="P34" s="46"/>
    </row>
    <row r="35" spans="1:16" s="65" customFormat="1" ht="21" customHeight="1" x14ac:dyDescent="0.25">
      <c r="A35" s="75"/>
      <c r="B35" s="76" t="s">
        <v>47</v>
      </c>
      <c r="C35" s="69">
        <f>C36</f>
        <v>20771677.739999998</v>
      </c>
      <c r="D35" s="61">
        <f>D36</f>
        <v>6231503.3219999997</v>
      </c>
      <c r="E35" s="62"/>
      <c r="F35" s="57"/>
      <c r="G35" s="57"/>
      <c r="H35" s="70"/>
      <c r="I35" s="57"/>
      <c r="J35" s="57"/>
      <c r="K35" s="57"/>
      <c r="L35" s="64"/>
      <c r="M35" s="64"/>
      <c r="N35" s="64"/>
      <c r="O35" s="64"/>
      <c r="P35" s="64"/>
    </row>
    <row r="36" spans="1:16" s="47" customFormat="1" ht="21" customHeight="1" x14ac:dyDescent="0.25">
      <c r="A36" s="77"/>
      <c r="B36" s="45" t="s">
        <v>38</v>
      </c>
      <c r="C36" s="73">
        <v>20771677.739999998</v>
      </c>
      <c r="D36" s="49">
        <f>C36*30%</f>
        <v>6231503.3219999997</v>
      </c>
      <c r="E36" s="62"/>
      <c r="F36" s="44"/>
      <c r="G36" s="44"/>
      <c r="H36" s="74"/>
      <c r="I36" s="44"/>
      <c r="J36" s="44"/>
      <c r="K36" s="44"/>
      <c r="L36" s="46"/>
      <c r="M36" s="46"/>
      <c r="N36" s="46"/>
      <c r="O36" s="46"/>
      <c r="P36" s="46"/>
    </row>
    <row r="37" spans="1:16" s="65" customFormat="1" ht="21" customHeight="1" x14ac:dyDescent="0.25">
      <c r="A37" s="78"/>
      <c r="B37" s="76" t="s">
        <v>48</v>
      </c>
      <c r="C37" s="69">
        <f>C38</f>
        <v>25771677.739999998</v>
      </c>
      <c r="D37" s="61">
        <f>D38</f>
        <v>7731503.3219999988</v>
      </c>
      <c r="E37" s="62"/>
      <c r="F37" s="57"/>
      <c r="G37" s="57"/>
      <c r="H37" s="57"/>
      <c r="I37" s="70"/>
      <c r="J37" s="57"/>
      <c r="K37" s="57"/>
      <c r="L37" s="64"/>
      <c r="M37" s="64"/>
      <c r="N37" s="64"/>
      <c r="O37" s="64"/>
      <c r="P37" s="64"/>
    </row>
    <row r="38" spans="1:16" s="47" customFormat="1" ht="21" customHeight="1" x14ac:dyDescent="0.25">
      <c r="A38" s="77"/>
      <c r="B38" s="45" t="s">
        <v>38</v>
      </c>
      <c r="C38" s="73">
        <v>25771677.739999998</v>
      </c>
      <c r="D38" s="49">
        <f>C38*30%</f>
        <v>7731503.3219999988</v>
      </c>
      <c r="E38" s="62"/>
      <c r="F38" s="44"/>
      <c r="G38" s="44"/>
      <c r="H38" s="44"/>
      <c r="I38" s="74"/>
      <c r="J38" s="44"/>
      <c r="K38" s="44"/>
      <c r="L38" s="46"/>
      <c r="M38" s="46"/>
      <c r="N38" s="46"/>
      <c r="O38" s="46"/>
      <c r="P38" s="46"/>
    </row>
    <row r="39" spans="1:16" s="65" customFormat="1" ht="21" customHeight="1" x14ac:dyDescent="0.25">
      <c r="A39" s="78"/>
      <c r="B39" s="60" t="s">
        <v>49</v>
      </c>
      <c r="C39" s="79">
        <f>C40</f>
        <v>25771677.739999998</v>
      </c>
      <c r="D39" s="61">
        <f>D40</f>
        <v>7731503.3219999988</v>
      </c>
      <c r="E39" s="57"/>
      <c r="F39" s="57"/>
      <c r="G39" s="57"/>
      <c r="H39" s="57"/>
      <c r="I39" s="57"/>
      <c r="J39" s="70"/>
      <c r="K39" s="57"/>
      <c r="L39" s="64"/>
      <c r="M39" s="64"/>
      <c r="N39" s="64"/>
      <c r="O39" s="64"/>
      <c r="P39" s="64"/>
    </row>
    <row r="40" spans="1:16" s="65" customFormat="1" ht="21" customHeight="1" x14ac:dyDescent="0.25">
      <c r="A40" s="78"/>
      <c r="B40" s="45" t="s">
        <v>38</v>
      </c>
      <c r="C40" s="80">
        <v>25771677.739999998</v>
      </c>
      <c r="D40" s="49">
        <f>C40*30%</f>
        <v>7731503.3219999988</v>
      </c>
      <c r="E40" s="62"/>
      <c r="F40" s="57"/>
      <c r="G40" s="57"/>
      <c r="H40" s="57"/>
      <c r="I40" s="57"/>
      <c r="J40" s="70"/>
      <c r="K40" s="57"/>
      <c r="L40" s="64"/>
      <c r="M40" s="64"/>
      <c r="N40" s="64"/>
      <c r="O40" s="64"/>
      <c r="P40" s="64"/>
    </row>
    <row r="41" spans="1:16" s="47" customFormat="1" ht="21" customHeight="1" x14ac:dyDescent="0.25">
      <c r="A41" s="77"/>
      <c r="B41" s="60" t="s">
        <v>50</v>
      </c>
      <c r="C41" s="81">
        <f>C42+C43+C44</f>
        <v>15993473.060000014</v>
      </c>
      <c r="D41" s="81">
        <f>D42+D43+D44</f>
        <v>4798041.9130000044</v>
      </c>
      <c r="E41" s="62"/>
      <c r="F41" s="44"/>
      <c r="G41" s="44"/>
      <c r="H41" s="44"/>
      <c r="I41" s="44"/>
      <c r="J41" s="44"/>
      <c r="K41" s="70"/>
      <c r="L41" s="46"/>
      <c r="M41" s="46"/>
      <c r="N41" s="46"/>
      <c r="O41" s="46"/>
      <c r="P41" s="46"/>
    </row>
    <row r="42" spans="1:16" s="47" customFormat="1" ht="21" customHeight="1" x14ac:dyDescent="0.25">
      <c r="A42" s="77"/>
      <c r="B42" s="45" t="s">
        <v>38</v>
      </c>
      <c r="C42" s="80">
        <f>C23-C32-C34-C36-C38-C40</f>
        <v>14070574.310000014</v>
      </c>
      <c r="D42" s="49">
        <f>C42*30%</f>
        <v>4221172.2930000043</v>
      </c>
      <c r="E42" s="62"/>
      <c r="F42" s="44"/>
      <c r="G42" s="44"/>
      <c r="H42" s="44"/>
      <c r="I42" s="44"/>
      <c r="J42" s="44"/>
      <c r="K42" s="74"/>
      <c r="L42" s="46"/>
      <c r="M42" s="46"/>
      <c r="N42" s="46"/>
      <c r="O42" s="46"/>
      <c r="P42" s="46"/>
    </row>
    <row r="43" spans="1:16" s="47" customFormat="1" ht="21" customHeight="1" x14ac:dyDescent="0.25">
      <c r="A43" s="77"/>
      <c r="B43" s="82" t="s">
        <v>40</v>
      </c>
      <c r="C43" s="83">
        <f>C24</f>
        <v>540706</v>
      </c>
      <c r="D43" s="49">
        <f>C43*30%</f>
        <v>162211.79999999999</v>
      </c>
      <c r="E43" s="62"/>
      <c r="F43" s="44"/>
      <c r="G43" s="44"/>
      <c r="H43" s="44"/>
      <c r="I43" s="44"/>
      <c r="J43" s="44"/>
      <c r="K43" s="74"/>
      <c r="L43" s="46"/>
      <c r="M43" s="46"/>
      <c r="N43" s="46"/>
      <c r="O43" s="46"/>
      <c r="P43" s="46"/>
    </row>
    <row r="44" spans="1:16" s="47" customFormat="1" ht="21" customHeight="1" x14ac:dyDescent="0.25">
      <c r="A44" s="77"/>
      <c r="B44" s="82" t="s">
        <v>42</v>
      </c>
      <c r="C44" s="83">
        <f>C25</f>
        <v>1382192.75</v>
      </c>
      <c r="D44" s="49">
        <v>414657.82</v>
      </c>
      <c r="E44" s="62"/>
      <c r="F44" s="44"/>
      <c r="G44" s="44"/>
      <c r="H44" s="44"/>
      <c r="I44" s="44"/>
      <c r="J44" s="44"/>
      <c r="K44" s="74"/>
      <c r="L44" s="46"/>
      <c r="M44" s="46"/>
      <c r="N44" s="46"/>
      <c r="O44" s="46"/>
      <c r="P44" s="46"/>
    </row>
    <row r="45" spans="1:16" s="65" customFormat="1" ht="21" customHeight="1" x14ac:dyDescent="0.25">
      <c r="A45" s="84"/>
      <c r="B45" s="85" t="s">
        <v>51</v>
      </c>
      <c r="C45" s="86">
        <f>C27+C31+C33+C35+C37+C39+C41</f>
        <v>121948075.18000001</v>
      </c>
      <c r="D45" s="86">
        <f>D27+D31+D33+D35+D37+D39+D41</f>
        <v>36584422.549000002</v>
      </c>
      <c r="E45" s="62"/>
      <c r="F45" s="57"/>
      <c r="G45" s="57"/>
      <c r="H45" s="57"/>
      <c r="I45" s="57"/>
      <c r="J45" s="57"/>
      <c r="K45" s="57"/>
      <c r="L45" s="64"/>
      <c r="M45" s="64"/>
      <c r="N45" s="64"/>
      <c r="O45" s="64"/>
      <c r="P45" s="64"/>
    </row>
    <row r="46" spans="1:16" s="13" customFormat="1" x14ac:dyDescent="0.25">
      <c r="A46" s="87"/>
      <c r="B46" s="88"/>
      <c r="C46" s="89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</row>
    <row r="47" spans="1:16" s="13" customFormat="1" ht="63.75" customHeight="1" x14ac:dyDescent="0.25">
      <c r="A47" s="2" t="s">
        <v>52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91"/>
      <c r="M47" s="91"/>
      <c r="N47" s="91"/>
      <c r="O47" s="91"/>
      <c r="P47" s="91"/>
    </row>
    <row r="48" spans="1:16" s="13" customFormat="1" ht="15.75" customHeight="1" x14ac:dyDescent="0.25">
      <c r="A48" s="92"/>
      <c r="B48" s="92"/>
      <c r="C48" s="92"/>
      <c r="D48" s="92"/>
      <c r="E48" s="92"/>
      <c r="F48" s="92"/>
      <c r="G48" s="91"/>
      <c r="H48" s="91"/>
      <c r="I48" s="91"/>
      <c r="J48" s="91"/>
      <c r="K48" s="91"/>
      <c r="L48" s="91"/>
      <c r="M48" s="91"/>
      <c r="N48" s="91"/>
      <c r="O48" s="91"/>
      <c r="P48" s="91"/>
    </row>
    <row r="49" spans="1:16" s="13" customFormat="1" ht="15" customHeight="1" x14ac:dyDescent="0.25">
      <c r="A49" s="93"/>
      <c r="B49" s="94" t="s">
        <v>53</v>
      </c>
      <c r="D49" s="90"/>
      <c r="E49" s="91"/>
      <c r="F49" s="95" t="s">
        <v>54</v>
      </c>
      <c r="G49" s="91"/>
      <c r="H49" s="91"/>
      <c r="I49" s="91"/>
      <c r="J49" s="91"/>
      <c r="K49" s="91"/>
      <c r="L49" s="91"/>
      <c r="M49" s="91"/>
      <c r="N49" s="91"/>
      <c r="O49" s="91"/>
      <c r="P49" s="91"/>
    </row>
    <row r="50" spans="1:16" s="13" customFormat="1" x14ac:dyDescent="0.25">
      <c r="A50" s="87"/>
      <c r="B50" s="88"/>
      <c r="C50" s="89"/>
      <c r="D50" s="90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</row>
    <row r="51" spans="1:16" s="13" customFormat="1" x14ac:dyDescent="0.25">
      <c r="A51" s="87"/>
      <c r="B51" s="88"/>
      <c r="C51" s="89"/>
      <c r="D51" s="90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</row>
    <row r="52" spans="1:16" s="13" customFormat="1" x14ac:dyDescent="0.25">
      <c r="A52" s="87"/>
      <c r="B52" s="88"/>
      <c r="C52" s="89"/>
      <c r="D52" s="90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</row>
    <row r="53" spans="1:16" s="98" customFormat="1" x14ac:dyDescent="0.25">
      <c r="A53" s="13"/>
      <c r="B53" s="14"/>
      <c r="C53" s="96"/>
      <c r="D53" s="9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</row>
    <row r="54" spans="1:16" x14ac:dyDescent="0.25">
      <c r="A54" s="99"/>
      <c r="B54" s="100"/>
      <c r="C54" s="101"/>
    </row>
    <row r="55" spans="1:16" s="104" customFormat="1" x14ac:dyDescent="0.25">
      <c r="A55" s="99"/>
      <c r="B55" s="100"/>
      <c r="C55" s="102"/>
      <c r="D55" s="103"/>
    </row>
    <row r="56" spans="1:16" s="104" customFormat="1" x14ac:dyDescent="0.25">
      <c r="A56" s="1"/>
      <c r="B56" s="1"/>
      <c r="C56" s="105"/>
      <c r="D56" s="103"/>
    </row>
    <row r="57" spans="1:16" s="108" customFormat="1" outlineLevel="1" x14ac:dyDescent="0.25">
      <c r="A57" s="106"/>
      <c r="B57" s="107"/>
      <c r="C57" s="101"/>
      <c r="D57" s="103"/>
    </row>
    <row r="58" spans="1:16" s="104" customFormat="1" x14ac:dyDescent="0.25">
      <c r="A58" s="91"/>
      <c r="B58" s="17"/>
      <c r="C58" s="109"/>
      <c r="D58" s="103"/>
    </row>
    <row r="59" spans="1:16" s="17" customFormat="1" x14ac:dyDescent="0.25">
      <c r="A59" s="91"/>
      <c r="C59" s="109"/>
      <c r="D59" s="16"/>
    </row>
    <row r="60" spans="1:16" s="17" customFormat="1" x14ac:dyDescent="0.25">
      <c r="A60" s="91"/>
      <c r="C60" s="109"/>
      <c r="D60" s="16"/>
    </row>
    <row r="61" spans="1:16" s="17" customFormat="1" x14ac:dyDescent="0.25">
      <c r="A61" s="91"/>
      <c r="C61" s="109"/>
      <c r="D61" s="16"/>
    </row>
    <row r="62" spans="1:16" s="17" customFormat="1" x14ac:dyDescent="0.25">
      <c r="A62" s="91"/>
      <c r="C62" s="109"/>
      <c r="D62" s="16"/>
    </row>
    <row r="63" spans="1:16" s="17" customFormat="1" x14ac:dyDescent="0.25">
      <c r="A63" s="91"/>
      <c r="C63" s="109"/>
      <c r="D63" s="16"/>
    </row>
    <row r="64" spans="1:16" s="17" customFormat="1" x14ac:dyDescent="0.25">
      <c r="A64" s="91"/>
      <c r="C64" s="109"/>
      <c r="D64" s="16"/>
    </row>
    <row r="65" spans="1:4" s="17" customFormat="1" x14ac:dyDescent="0.25">
      <c r="A65" s="91"/>
      <c r="C65" s="109"/>
      <c r="D65" s="16"/>
    </row>
    <row r="66" spans="1:4" s="17" customFormat="1" x14ac:dyDescent="0.25">
      <c r="A66" s="91"/>
      <c r="C66" s="109"/>
      <c r="D66" s="16"/>
    </row>
    <row r="67" spans="1:4" s="17" customFormat="1" x14ac:dyDescent="0.25">
      <c r="A67" s="91"/>
      <c r="C67" s="109"/>
      <c r="D67" s="16"/>
    </row>
    <row r="68" spans="1:4" s="17" customFormat="1" x14ac:dyDescent="0.25">
      <c r="A68" s="91"/>
      <c r="C68" s="109"/>
      <c r="D68" s="16"/>
    </row>
    <row r="69" spans="1:4" s="17" customFormat="1" x14ac:dyDescent="0.25">
      <c r="A69" s="91"/>
      <c r="C69" s="109"/>
      <c r="D69" s="16"/>
    </row>
    <row r="70" spans="1:4" s="17" customFormat="1" x14ac:dyDescent="0.25">
      <c r="A70" s="91"/>
      <c r="C70" s="109"/>
      <c r="D70" s="16"/>
    </row>
    <row r="71" spans="1:4" s="17" customFormat="1" x14ac:dyDescent="0.25">
      <c r="A71" s="91"/>
      <c r="C71" s="109"/>
      <c r="D71" s="16"/>
    </row>
    <row r="72" spans="1:4" s="17" customFormat="1" x14ac:dyDescent="0.25">
      <c r="A72" s="91"/>
      <c r="C72" s="109"/>
      <c r="D72" s="16"/>
    </row>
    <row r="73" spans="1:4" s="17" customFormat="1" x14ac:dyDescent="0.25">
      <c r="A73" s="91"/>
      <c r="C73" s="109"/>
      <c r="D73" s="16"/>
    </row>
    <row r="74" spans="1:4" s="17" customFormat="1" x14ac:dyDescent="0.25">
      <c r="A74" s="91"/>
      <c r="C74" s="109"/>
      <c r="D74" s="16"/>
    </row>
    <row r="75" spans="1:4" s="17" customFormat="1" x14ac:dyDescent="0.25">
      <c r="A75" s="91"/>
      <c r="C75" s="109"/>
      <c r="D75" s="16"/>
    </row>
    <row r="76" spans="1:4" s="17" customFormat="1" x14ac:dyDescent="0.25">
      <c r="A76" s="91"/>
      <c r="C76" s="109"/>
      <c r="D76" s="16"/>
    </row>
    <row r="77" spans="1:4" s="17" customFormat="1" x14ac:dyDescent="0.25">
      <c r="A77" s="91"/>
      <c r="C77" s="109"/>
      <c r="D77" s="16"/>
    </row>
    <row r="78" spans="1:4" s="17" customFormat="1" x14ac:dyDescent="0.25">
      <c r="A78" s="91"/>
      <c r="C78" s="109"/>
      <c r="D78" s="16"/>
    </row>
    <row r="79" spans="1:4" s="17" customFormat="1" x14ac:dyDescent="0.25">
      <c r="A79" s="91"/>
      <c r="C79" s="109"/>
      <c r="D79" s="16"/>
    </row>
    <row r="80" spans="1:4" s="17" customFormat="1" x14ac:dyDescent="0.25">
      <c r="A80" s="91"/>
      <c r="C80" s="109"/>
      <c r="D80" s="16"/>
    </row>
    <row r="81" spans="1:4" s="17" customFormat="1" x14ac:dyDescent="0.25">
      <c r="A81" s="91"/>
      <c r="C81" s="109"/>
      <c r="D81" s="16"/>
    </row>
    <row r="82" spans="1:4" s="17" customFormat="1" x14ac:dyDescent="0.25">
      <c r="A82" s="91"/>
      <c r="C82" s="109"/>
      <c r="D82" s="16"/>
    </row>
    <row r="83" spans="1:4" s="17" customFormat="1" x14ac:dyDescent="0.25">
      <c r="A83" s="91"/>
      <c r="C83" s="109"/>
      <c r="D83" s="16"/>
    </row>
    <row r="84" spans="1:4" s="17" customFormat="1" x14ac:dyDescent="0.25">
      <c r="A84" s="91"/>
      <c r="C84" s="109"/>
      <c r="D84" s="16"/>
    </row>
    <row r="85" spans="1:4" s="17" customFormat="1" x14ac:dyDescent="0.25">
      <c r="A85" s="91"/>
      <c r="C85" s="109"/>
      <c r="D85" s="16"/>
    </row>
    <row r="86" spans="1:4" s="17" customFormat="1" x14ac:dyDescent="0.25">
      <c r="A86" s="91"/>
      <c r="C86" s="109"/>
      <c r="D86" s="16"/>
    </row>
    <row r="87" spans="1:4" s="17" customFormat="1" x14ac:dyDescent="0.25">
      <c r="A87" s="91"/>
      <c r="C87" s="109"/>
      <c r="D87" s="16"/>
    </row>
    <row r="88" spans="1:4" s="17" customFormat="1" x14ac:dyDescent="0.25">
      <c r="A88" s="91"/>
      <c r="C88" s="109"/>
      <c r="D88" s="16"/>
    </row>
    <row r="89" spans="1:4" s="17" customFormat="1" x14ac:dyDescent="0.25">
      <c r="A89" s="91"/>
      <c r="C89" s="109"/>
      <c r="D89" s="16"/>
    </row>
    <row r="90" spans="1:4" s="17" customFormat="1" x14ac:dyDescent="0.25">
      <c r="A90" s="91"/>
      <c r="C90" s="109"/>
      <c r="D90" s="16"/>
    </row>
    <row r="91" spans="1:4" s="17" customFormat="1" x14ac:dyDescent="0.25">
      <c r="A91" s="91"/>
      <c r="C91" s="109"/>
      <c r="D91" s="16"/>
    </row>
    <row r="92" spans="1:4" s="17" customFormat="1" x14ac:dyDescent="0.25">
      <c r="A92" s="91"/>
      <c r="C92" s="109"/>
      <c r="D92" s="16"/>
    </row>
    <row r="93" spans="1:4" s="17" customFormat="1" x14ac:dyDescent="0.25">
      <c r="A93" s="91"/>
      <c r="C93" s="109"/>
      <c r="D93" s="16"/>
    </row>
    <row r="94" spans="1:4" s="17" customFormat="1" x14ac:dyDescent="0.25">
      <c r="A94" s="91"/>
      <c r="C94" s="109"/>
      <c r="D94" s="16"/>
    </row>
    <row r="95" spans="1:4" s="17" customFormat="1" x14ac:dyDescent="0.25">
      <c r="A95" s="91"/>
      <c r="C95" s="109"/>
      <c r="D95" s="16"/>
    </row>
    <row r="96" spans="1:4" s="17" customFormat="1" x14ac:dyDescent="0.25">
      <c r="A96" s="91"/>
      <c r="C96" s="109"/>
      <c r="D96" s="16"/>
    </row>
    <row r="97" spans="1:4" s="17" customFormat="1" x14ac:dyDescent="0.25">
      <c r="A97" s="91"/>
      <c r="C97" s="109"/>
      <c r="D97" s="16"/>
    </row>
    <row r="98" spans="1:4" s="17" customFormat="1" x14ac:dyDescent="0.25">
      <c r="A98" s="91"/>
      <c r="C98" s="109"/>
      <c r="D98" s="16"/>
    </row>
    <row r="99" spans="1:4" s="17" customFormat="1" x14ac:dyDescent="0.25">
      <c r="A99" s="91"/>
      <c r="C99" s="109"/>
      <c r="D99" s="16"/>
    </row>
    <row r="100" spans="1:4" s="17" customFormat="1" x14ac:dyDescent="0.25">
      <c r="A100" s="91"/>
      <c r="C100" s="109"/>
      <c r="D100" s="16"/>
    </row>
    <row r="101" spans="1:4" s="17" customFormat="1" x14ac:dyDescent="0.25">
      <c r="A101" s="91"/>
      <c r="C101" s="109"/>
      <c r="D101" s="16"/>
    </row>
    <row r="102" spans="1:4" s="17" customFormat="1" x14ac:dyDescent="0.25">
      <c r="A102" s="91"/>
      <c r="C102" s="109"/>
      <c r="D102" s="16"/>
    </row>
    <row r="103" spans="1:4" s="17" customFormat="1" x14ac:dyDescent="0.25">
      <c r="A103" s="91"/>
      <c r="C103" s="109"/>
      <c r="D103" s="16"/>
    </row>
    <row r="104" spans="1:4" s="17" customFormat="1" x14ac:dyDescent="0.25">
      <c r="A104" s="91"/>
      <c r="C104" s="109"/>
      <c r="D104" s="16"/>
    </row>
    <row r="105" spans="1:4" s="17" customFormat="1" x14ac:dyDescent="0.25">
      <c r="A105" s="91"/>
      <c r="C105" s="109"/>
      <c r="D105" s="16"/>
    </row>
    <row r="106" spans="1:4" s="17" customFormat="1" x14ac:dyDescent="0.25">
      <c r="A106" s="91"/>
      <c r="C106" s="109"/>
      <c r="D106" s="16"/>
    </row>
    <row r="107" spans="1:4" s="17" customFormat="1" x14ac:dyDescent="0.25">
      <c r="A107" s="91"/>
      <c r="C107" s="109"/>
      <c r="D107" s="16"/>
    </row>
    <row r="108" spans="1:4" s="17" customFormat="1" x14ac:dyDescent="0.25">
      <c r="A108" s="91"/>
      <c r="C108" s="109"/>
      <c r="D108" s="16"/>
    </row>
    <row r="109" spans="1:4" s="17" customFormat="1" x14ac:dyDescent="0.25">
      <c r="A109" s="91"/>
      <c r="C109" s="109"/>
      <c r="D109" s="16"/>
    </row>
    <row r="110" spans="1:4" s="17" customFormat="1" x14ac:dyDescent="0.25">
      <c r="A110" s="91"/>
      <c r="C110" s="109"/>
      <c r="D110" s="16"/>
    </row>
    <row r="111" spans="1:4" s="17" customFormat="1" x14ac:dyDescent="0.25">
      <c r="A111" s="91"/>
      <c r="C111" s="109"/>
      <c r="D111" s="16"/>
    </row>
    <row r="112" spans="1:4" s="17" customFormat="1" x14ac:dyDescent="0.25">
      <c r="A112" s="91"/>
      <c r="C112" s="109"/>
      <c r="D112" s="16"/>
    </row>
    <row r="113" spans="1:4" s="17" customFormat="1" x14ac:dyDescent="0.25">
      <c r="A113" s="91"/>
      <c r="C113" s="109"/>
      <c r="D113" s="16"/>
    </row>
    <row r="114" spans="1:4" s="17" customFormat="1" x14ac:dyDescent="0.25">
      <c r="A114" s="91"/>
      <c r="C114" s="109"/>
      <c r="D114" s="16"/>
    </row>
    <row r="115" spans="1:4" s="17" customFormat="1" x14ac:dyDescent="0.25">
      <c r="A115" s="91"/>
      <c r="C115" s="109"/>
      <c r="D115" s="16"/>
    </row>
    <row r="116" spans="1:4" s="17" customFormat="1" x14ac:dyDescent="0.25">
      <c r="A116" s="91"/>
      <c r="C116" s="109"/>
      <c r="D116" s="16"/>
    </row>
    <row r="117" spans="1:4" s="17" customFormat="1" x14ac:dyDescent="0.25">
      <c r="A117" s="91"/>
      <c r="C117" s="109"/>
      <c r="D117" s="16"/>
    </row>
    <row r="118" spans="1:4" s="17" customFormat="1" x14ac:dyDescent="0.25">
      <c r="A118" s="91"/>
      <c r="C118" s="109"/>
      <c r="D118" s="16"/>
    </row>
    <row r="119" spans="1:4" s="17" customFormat="1" x14ac:dyDescent="0.25">
      <c r="A119" s="91"/>
      <c r="C119" s="109"/>
      <c r="D119" s="16"/>
    </row>
    <row r="120" spans="1:4" s="17" customFormat="1" x14ac:dyDescent="0.25">
      <c r="A120" s="91"/>
      <c r="C120" s="109"/>
      <c r="D120" s="16"/>
    </row>
    <row r="121" spans="1:4" s="17" customFormat="1" x14ac:dyDescent="0.25">
      <c r="A121" s="91"/>
      <c r="C121" s="109"/>
      <c r="D121" s="16"/>
    </row>
    <row r="122" spans="1:4" s="17" customFormat="1" x14ac:dyDescent="0.25">
      <c r="A122" s="91"/>
      <c r="C122" s="109"/>
      <c r="D122" s="16"/>
    </row>
    <row r="123" spans="1:4" s="17" customFormat="1" x14ac:dyDescent="0.25">
      <c r="A123" s="91"/>
      <c r="C123" s="109"/>
      <c r="D123" s="16"/>
    </row>
    <row r="124" spans="1:4" s="17" customFormat="1" x14ac:dyDescent="0.25">
      <c r="A124" s="91"/>
      <c r="C124" s="109"/>
      <c r="D124" s="16"/>
    </row>
    <row r="125" spans="1:4" s="17" customFormat="1" x14ac:dyDescent="0.25">
      <c r="A125" s="91"/>
      <c r="C125" s="109"/>
      <c r="D125" s="16"/>
    </row>
    <row r="126" spans="1:4" s="17" customFormat="1" x14ac:dyDescent="0.25">
      <c r="A126" s="91"/>
      <c r="C126" s="109"/>
      <c r="D126" s="16"/>
    </row>
    <row r="127" spans="1:4" s="17" customFormat="1" x14ac:dyDescent="0.25">
      <c r="A127" s="91"/>
      <c r="C127" s="109"/>
      <c r="D127" s="16"/>
    </row>
    <row r="128" spans="1:4" s="17" customFormat="1" x14ac:dyDescent="0.25">
      <c r="A128" s="91"/>
      <c r="C128" s="109"/>
      <c r="D128" s="16"/>
    </row>
    <row r="129" spans="1:4" s="17" customFormat="1" x14ac:dyDescent="0.25">
      <c r="A129" s="91"/>
      <c r="C129" s="109"/>
      <c r="D129" s="16"/>
    </row>
    <row r="130" spans="1:4" s="17" customFormat="1" x14ac:dyDescent="0.25">
      <c r="A130" s="91"/>
      <c r="C130" s="109"/>
      <c r="D130" s="16"/>
    </row>
    <row r="131" spans="1:4" s="17" customFormat="1" x14ac:dyDescent="0.25">
      <c r="A131" s="91"/>
      <c r="C131" s="109"/>
      <c r="D131" s="16"/>
    </row>
    <row r="132" spans="1:4" s="17" customFormat="1" x14ac:dyDescent="0.25">
      <c r="A132" s="91"/>
      <c r="C132" s="109"/>
      <c r="D132" s="16"/>
    </row>
    <row r="133" spans="1:4" s="17" customFormat="1" x14ac:dyDescent="0.25">
      <c r="A133" s="91"/>
      <c r="C133" s="109"/>
      <c r="D133" s="16"/>
    </row>
    <row r="134" spans="1:4" s="17" customFormat="1" x14ac:dyDescent="0.25">
      <c r="A134" s="91"/>
      <c r="C134" s="109"/>
      <c r="D134" s="16"/>
    </row>
    <row r="135" spans="1:4" s="17" customFormat="1" x14ac:dyDescent="0.25">
      <c r="A135" s="91"/>
      <c r="C135" s="109"/>
      <c r="D135" s="16"/>
    </row>
    <row r="136" spans="1:4" s="17" customFormat="1" x14ac:dyDescent="0.25">
      <c r="A136" s="91"/>
      <c r="C136" s="109"/>
      <c r="D136" s="16"/>
    </row>
    <row r="137" spans="1:4" s="17" customFormat="1" x14ac:dyDescent="0.25">
      <c r="A137" s="91"/>
      <c r="C137" s="109"/>
      <c r="D137" s="16"/>
    </row>
    <row r="138" spans="1:4" s="17" customFormat="1" x14ac:dyDescent="0.25">
      <c r="A138" s="91"/>
      <c r="C138" s="109"/>
      <c r="D138" s="16"/>
    </row>
    <row r="139" spans="1:4" s="17" customFormat="1" x14ac:dyDescent="0.25">
      <c r="A139" s="91"/>
      <c r="C139" s="109"/>
      <c r="D139" s="16"/>
    </row>
    <row r="140" spans="1:4" s="17" customFormat="1" x14ac:dyDescent="0.25">
      <c r="A140" s="91"/>
      <c r="C140" s="109"/>
      <c r="D140" s="16"/>
    </row>
    <row r="141" spans="1:4" s="17" customFormat="1" x14ac:dyDescent="0.25">
      <c r="A141" s="91"/>
      <c r="C141" s="109"/>
      <c r="D141" s="16"/>
    </row>
    <row r="142" spans="1:4" s="17" customFormat="1" x14ac:dyDescent="0.25">
      <c r="A142" s="91"/>
      <c r="C142" s="109"/>
      <c r="D142" s="16"/>
    </row>
    <row r="143" spans="1:4" s="17" customFormat="1" x14ac:dyDescent="0.25">
      <c r="A143" s="91"/>
      <c r="C143" s="109"/>
      <c r="D143" s="16"/>
    </row>
    <row r="144" spans="1:4" s="17" customFormat="1" x14ac:dyDescent="0.25">
      <c r="A144" s="91"/>
      <c r="C144" s="109"/>
      <c r="D144" s="16"/>
    </row>
    <row r="145" spans="1:4" s="17" customFormat="1" x14ac:dyDescent="0.25">
      <c r="A145" s="91"/>
      <c r="C145" s="109"/>
      <c r="D145" s="16"/>
    </row>
    <row r="146" spans="1:4" s="17" customFormat="1" x14ac:dyDescent="0.25">
      <c r="A146" s="91"/>
      <c r="C146" s="109"/>
      <c r="D146" s="16"/>
    </row>
    <row r="147" spans="1:4" s="17" customFormat="1" x14ac:dyDescent="0.25">
      <c r="A147" s="91"/>
      <c r="C147" s="109"/>
      <c r="D147" s="16"/>
    </row>
    <row r="148" spans="1:4" s="17" customFormat="1" x14ac:dyDescent="0.25">
      <c r="A148" s="91"/>
      <c r="C148" s="109"/>
      <c r="D148" s="16"/>
    </row>
    <row r="149" spans="1:4" s="17" customFormat="1" x14ac:dyDescent="0.25">
      <c r="A149" s="91"/>
      <c r="C149" s="109"/>
      <c r="D149" s="16"/>
    </row>
    <row r="150" spans="1:4" s="17" customFormat="1" x14ac:dyDescent="0.25">
      <c r="A150" s="91"/>
      <c r="C150" s="109"/>
      <c r="D150" s="16"/>
    </row>
    <row r="151" spans="1:4" s="17" customFormat="1" x14ac:dyDescent="0.25">
      <c r="A151" s="91"/>
      <c r="C151" s="109"/>
      <c r="D151" s="16"/>
    </row>
    <row r="152" spans="1:4" s="17" customFormat="1" x14ac:dyDescent="0.25">
      <c r="A152" s="91"/>
      <c r="C152" s="109"/>
      <c r="D152" s="16"/>
    </row>
    <row r="153" spans="1:4" s="17" customFormat="1" x14ac:dyDescent="0.25">
      <c r="A153" s="91"/>
      <c r="C153" s="109"/>
      <c r="D153" s="16"/>
    </row>
    <row r="154" spans="1:4" s="17" customFormat="1" x14ac:dyDescent="0.25">
      <c r="A154" s="91"/>
      <c r="C154" s="109"/>
      <c r="D154" s="16"/>
    </row>
    <row r="155" spans="1:4" s="17" customFormat="1" x14ac:dyDescent="0.25">
      <c r="A155" s="91"/>
      <c r="C155" s="109"/>
      <c r="D155" s="16"/>
    </row>
    <row r="156" spans="1:4" s="17" customFormat="1" x14ac:dyDescent="0.25">
      <c r="A156" s="91"/>
      <c r="C156" s="109"/>
      <c r="D156" s="16"/>
    </row>
    <row r="157" spans="1:4" s="17" customFormat="1" x14ac:dyDescent="0.25">
      <c r="A157" s="91"/>
      <c r="C157" s="109"/>
      <c r="D157" s="16"/>
    </row>
    <row r="158" spans="1:4" s="17" customFormat="1" x14ac:dyDescent="0.25">
      <c r="A158" s="91"/>
      <c r="C158" s="109"/>
      <c r="D158" s="16"/>
    </row>
    <row r="159" spans="1:4" s="17" customFormat="1" x14ac:dyDescent="0.25">
      <c r="A159" s="91"/>
      <c r="C159" s="109"/>
      <c r="D159" s="16"/>
    </row>
    <row r="160" spans="1:4" s="17" customFormat="1" x14ac:dyDescent="0.25">
      <c r="A160" s="91"/>
      <c r="C160" s="109"/>
      <c r="D160" s="16"/>
    </row>
    <row r="161" spans="1:4" s="17" customFormat="1" x14ac:dyDescent="0.25">
      <c r="A161" s="91"/>
      <c r="C161" s="109"/>
      <c r="D161" s="16"/>
    </row>
    <row r="162" spans="1:4" s="17" customFormat="1" x14ac:dyDescent="0.25">
      <c r="A162" s="91"/>
      <c r="C162" s="109"/>
      <c r="D162" s="16"/>
    </row>
    <row r="163" spans="1:4" s="17" customFormat="1" x14ac:dyDescent="0.25">
      <c r="A163" s="91"/>
      <c r="C163" s="109"/>
      <c r="D163" s="16"/>
    </row>
    <row r="164" spans="1:4" s="17" customFormat="1" x14ac:dyDescent="0.25">
      <c r="A164" s="91"/>
      <c r="C164" s="109"/>
      <c r="D164" s="16"/>
    </row>
    <row r="165" spans="1:4" s="17" customFormat="1" x14ac:dyDescent="0.25">
      <c r="A165" s="91"/>
      <c r="C165" s="109"/>
      <c r="D165" s="16"/>
    </row>
    <row r="166" spans="1:4" s="17" customFormat="1" x14ac:dyDescent="0.25">
      <c r="A166" s="91"/>
      <c r="C166" s="109"/>
      <c r="D166" s="16"/>
    </row>
    <row r="167" spans="1:4" s="17" customFormat="1" x14ac:dyDescent="0.25">
      <c r="A167" s="91"/>
      <c r="C167" s="109"/>
      <c r="D167" s="16"/>
    </row>
    <row r="168" spans="1:4" s="17" customFormat="1" x14ac:dyDescent="0.25">
      <c r="A168" s="91"/>
      <c r="C168" s="109"/>
      <c r="D168" s="16"/>
    </row>
    <row r="169" spans="1:4" s="17" customFormat="1" x14ac:dyDescent="0.25">
      <c r="A169" s="91"/>
      <c r="C169" s="109"/>
      <c r="D169" s="16"/>
    </row>
    <row r="170" spans="1:4" s="17" customFormat="1" x14ac:dyDescent="0.25">
      <c r="A170" s="91"/>
      <c r="C170" s="109"/>
      <c r="D170" s="16"/>
    </row>
    <row r="171" spans="1:4" s="17" customFormat="1" x14ac:dyDescent="0.25">
      <c r="A171" s="91"/>
      <c r="C171" s="109"/>
      <c r="D171" s="16"/>
    </row>
    <row r="172" spans="1:4" s="17" customFormat="1" x14ac:dyDescent="0.25">
      <c r="A172" s="91"/>
      <c r="C172" s="109"/>
      <c r="D172" s="16"/>
    </row>
    <row r="173" spans="1:4" s="17" customFormat="1" x14ac:dyDescent="0.25">
      <c r="A173" s="91"/>
      <c r="C173" s="109"/>
      <c r="D173" s="16"/>
    </row>
    <row r="174" spans="1:4" s="17" customFormat="1" x14ac:dyDescent="0.25">
      <c r="A174" s="91"/>
      <c r="C174" s="109"/>
      <c r="D174" s="16"/>
    </row>
    <row r="175" spans="1:4" s="17" customFormat="1" x14ac:dyDescent="0.25">
      <c r="A175" s="91"/>
      <c r="C175" s="109"/>
      <c r="D175" s="16"/>
    </row>
    <row r="176" spans="1:4" s="17" customFormat="1" x14ac:dyDescent="0.25">
      <c r="A176" s="91"/>
      <c r="C176" s="109"/>
      <c r="D176" s="16"/>
    </row>
    <row r="177" spans="1:4" s="17" customFormat="1" x14ac:dyDescent="0.25">
      <c r="A177" s="91"/>
      <c r="C177" s="109"/>
      <c r="D177" s="16"/>
    </row>
    <row r="178" spans="1:4" s="17" customFormat="1" x14ac:dyDescent="0.25">
      <c r="A178" s="91"/>
      <c r="C178" s="109"/>
      <c r="D178" s="16"/>
    </row>
    <row r="179" spans="1:4" s="17" customFormat="1" x14ac:dyDescent="0.25">
      <c r="A179" s="91"/>
      <c r="C179" s="109"/>
      <c r="D179" s="16"/>
    </row>
    <row r="180" spans="1:4" s="17" customFormat="1" x14ac:dyDescent="0.25">
      <c r="A180" s="91"/>
      <c r="C180" s="109"/>
      <c r="D180" s="16"/>
    </row>
    <row r="181" spans="1:4" s="17" customFormat="1" x14ac:dyDescent="0.25">
      <c r="A181" s="91"/>
      <c r="C181" s="109"/>
      <c r="D181" s="16"/>
    </row>
    <row r="182" spans="1:4" s="17" customFormat="1" x14ac:dyDescent="0.25">
      <c r="A182" s="91"/>
      <c r="C182" s="109"/>
      <c r="D182" s="16"/>
    </row>
    <row r="183" spans="1:4" s="17" customFormat="1" x14ac:dyDescent="0.25">
      <c r="A183" s="91"/>
      <c r="C183" s="109"/>
      <c r="D183" s="16"/>
    </row>
    <row r="184" spans="1:4" s="17" customFormat="1" x14ac:dyDescent="0.25">
      <c r="A184" s="91"/>
      <c r="C184" s="109"/>
      <c r="D184" s="16"/>
    </row>
    <row r="185" spans="1:4" s="17" customFormat="1" x14ac:dyDescent="0.25">
      <c r="A185" s="91"/>
      <c r="C185" s="109"/>
      <c r="D185" s="16"/>
    </row>
    <row r="186" spans="1:4" s="17" customFormat="1" x14ac:dyDescent="0.25">
      <c r="A186" s="91"/>
      <c r="C186" s="109"/>
      <c r="D186" s="16"/>
    </row>
    <row r="187" spans="1:4" s="17" customFormat="1" x14ac:dyDescent="0.25">
      <c r="A187" s="91"/>
      <c r="C187" s="109"/>
      <c r="D187" s="16"/>
    </row>
    <row r="188" spans="1:4" s="17" customFormat="1" x14ac:dyDescent="0.25">
      <c r="A188" s="91"/>
      <c r="C188" s="109"/>
      <c r="D188" s="16"/>
    </row>
    <row r="189" spans="1:4" s="17" customFormat="1" x14ac:dyDescent="0.25">
      <c r="A189" s="91"/>
      <c r="C189" s="109"/>
      <c r="D189" s="16"/>
    </row>
    <row r="190" spans="1:4" s="17" customFormat="1" x14ac:dyDescent="0.25">
      <c r="A190" s="91"/>
      <c r="C190" s="109"/>
      <c r="D190" s="16"/>
    </row>
    <row r="191" spans="1:4" s="17" customFormat="1" x14ac:dyDescent="0.25">
      <c r="A191" s="91"/>
      <c r="C191" s="109"/>
      <c r="D191" s="16"/>
    </row>
    <row r="192" spans="1:4" s="17" customFormat="1" x14ac:dyDescent="0.25">
      <c r="A192" s="91"/>
      <c r="C192" s="109"/>
      <c r="D192" s="16"/>
    </row>
    <row r="193" spans="1:4" s="17" customFormat="1" x14ac:dyDescent="0.25">
      <c r="A193" s="91"/>
      <c r="C193" s="109"/>
      <c r="D193" s="16"/>
    </row>
    <row r="194" spans="1:4" s="17" customFormat="1" x14ac:dyDescent="0.25">
      <c r="A194" s="91"/>
      <c r="C194" s="109"/>
      <c r="D194" s="16"/>
    </row>
    <row r="195" spans="1:4" s="17" customFormat="1" x14ac:dyDescent="0.25">
      <c r="A195" s="91"/>
      <c r="C195" s="109"/>
      <c r="D195" s="16"/>
    </row>
    <row r="196" spans="1:4" s="17" customFormat="1" x14ac:dyDescent="0.25">
      <c r="A196" s="91"/>
      <c r="C196" s="109"/>
      <c r="D196" s="16"/>
    </row>
    <row r="197" spans="1:4" s="17" customFormat="1" x14ac:dyDescent="0.25">
      <c r="A197" s="91"/>
      <c r="C197" s="109"/>
      <c r="D197" s="16"/>
    </row>
    <row r="198" spans="1:4" s="17" customFormat="1" x14ac:dyDescent="0.25">
      <c r="A198" s="91"/>
      <c r="C198" s="109"/>
      <c r="D198" s="16"/>
    </row>
    <row r="199" spans="1:4" s="17" customFormat="1" x14ac:dyDescent="0.25">
      <c r="A199" s="91"/>
      <c r="C199" s="109"/>
      <c r="D199" s="16"/>
    </row>
    <row r="200" spans="1:4" s="17" customFormat="1" x14ac:dyDescent="0.25">
      <c r="A200" s="91"/>
      <c r="C200" s="109"/>
      <c r="D200" s="16"/>
    </row>
    <row r="201" spans="1:4" s="17" customFormat="1" x14ac:dyDescent="0.25">
      <c r="A201" s="91"/>
      <c r="C201" s="109"/>
      <c r="D201" s="16"/>
    </row>
    <row r="202" spans="1:4" s="17" customFormat="1" x14ac:dyDescent="0.25">
      <c r="A202" s="91"/>
      <c r="C202" s="109"/>
      <c r="D202" s="16"/>
    </row>
    <row r="203" spans="1:4" s="17" customFormat="1" x14ac:dyDescent="0.25">
      <c r="A203" s="91"/>
      <c r="C203" s="109"/>
      <c r="D203" s="16"/>
    </row>
    <row r="204" spans="1:4" s="17" customFormat="1" x14ac:dyDescent="0.25">
      <c r="A204" s="91"/>
      <c r="C204" s="109"/>
      <c r="D204" s="16"/>
    </row>
    <row r="205" spans="1:4" s="17" customFormat="1" x14ac:dyDescent="0.25">
      <c r="A205" s="91"/>
      <c r="C205" s="109"/>
      <c r="D205" s="16"/>
    </row>
    <row r="206" spans="1:4" s="17" customFormat="1" x14ac:dyDescent="0.25">
      <c r="A206" s="91"/>
      <c r="C206" s="109"/>
      <c r="D206" s="16"/>
    </row>
    <row r="207" spans="1:4" s="17" customFormat="1" x14ac:dyDescent="0.25">
      <c r="A207" s="91"/>
      <c r="C207" s="109"/>
      <c r="D207" s="16"/>
    </row>
    <row r="208" spans="1:4" s="17" customFormat="1" x14ac:dyDescent="0.25">
      <c r="A208" s="91"/>
      <c r="C208" s="109"/>
      <c r="D208" s="16"/>
    </row>
    <row r="209" spans="1:4" s="17" customFormat="1" x14ac:dyDescent="0.25">
      <c r="A209" s="91"/>
      <c r="C209" s="109"/>
      <c r="D209" s="16"/>
    </row>
    <row r="210" spans="1:4" s="17" customFormat="1" x14ac:dyDescent="0.25">
      <c r="A210" s="91"/>
      <c r="C210" s="109"/>
      <c r="D210" s="16"/>
    </row>
    <row r="211" spans="1:4" s="17" customFormat="1" x14ac:dyDescent="0.25">
      <c r="A211" s="91"/>
      <c r="C211" s="109"/>
      <c r="D211" s="16"/>
    </row>
    <row r="212" spans="1:4" s="17" customFormat="1" x14ac:dyDescent="0.25">
      <c r="A212" s="91"/>
      <c r="C212" s="109"/>
      <c r="D212" s="16"/>
    </row>
    <row r="213" spans="1:4" s="17" customFormat="1" x14ac:dyDescent="0.25">
      <c r="A213" s="91"/>
      <c r="C213" s="109"/>
      <c r="D213" s="16"/>
    </row>
    <row r="214" spans="1:4" s="17" customFormat="1" x14ac:dyDescent="0.25">
      <c r="A214" s="91"/>
      <c r="C214" s="109"/>
      <c r="D214" s="16"/>
    </row>
    <row r="215" spans="1:4" s="17" customFormat="1" x14ac:dyDescent="0.25">
      <c r="A215" s="91"/>
      <c r="C215" s="109"/>
      <c r="D215" s="16"/>
    </row>
    <row r="216" spans="1:4" s="17" customFormat="1" x14ac:dyDescent="0.25">
      <c r="A216" s="91"/>
      <c r="C216" s="109"/>
      <c r="D216" s="16"/>
    </row>
    <row r="217" spans="1:4" s="17" customFormat="1" x14ac:dyDescent="0.25">
      <c r="A217" s="91"/>
      <c r="C217" s="109"/>
      <c r="D217" s="16"/>
    </row>
    <row r="218" spans="1:4" s="17" customFormat="1" x14ac:dyDescent="0.25">
      <c r="A218" s="91"/>
      <c r="C218" s="109"/>
      <c r="D218" s="16"/>
    </row>
    <row r="219" spans="1:4" s="17" customFormat="1" x14ac:dyDescent="0.25">
      <c r="A219" s="91"/>
      <c r="C219" s="109"/>
      <c r="D219" s="16"/>
    </row>
    <row r="220" spans="1:4" s="17" customFormat="1" x14ac:dyDescent="0.25">
      <c r="A220" s="91"/>
      <c r="C220" s="109"/>
      <c r="D220" s="16"/>
    </row>
    <row r="221" spans="1:4" s="17" customFormat="1" x14ac:dyDescent="0.25">
      <c r="A221" s="91"/>
      <c r="C221" s="109"/>
      <c r="D221" s="16"/>
    </row>
    <row r="222" spans="1:4" s="17" customFormat="1" x14ac:dyDescent="0.25">
      <c r="A222" s="91"/>
      <c r="C222" s="109"/>
      <c r="D222" s="16"/>
    </row>
    <row r="223" spans="1:4" s="17" customFormat="1" x14ac:dyDescent="0.25">
      <c r="A223" s="91"/>
      <c r="C223" s="109"/>
      <c r="D223" s="16"/>
    </row>
    <row r="224" spans="1:4" s="17" customFormat="1" x14ac:dyDescent="0.25">
      <c r="A224" s="91"/>
      <c r="C224" s="109"/>
      <c r="D224" s="16"/>
    </row>
    <row r="225" spans="1:4" s="17" customFormat="1" x14ac:dyDescent="0.25">
      <c r="A225" s="91"/>
      <c r="C225" s="109"/>
      <c r="D225" s="16"/>
    </row>
    <row r="226" spans="1:4" s="17" customFormat="1" x14ac:dyDescent="0.25">
      <c r="A226" s="91"/>
      <c r="C226" s="109"/>
      <c r="D226" s="16"/>
    </row>
    <row r="227" spans="1:4" s="17" customFormat="1" x14ac:dyDescent="0.25">
      <c r="A227" s="91"/>
      <c r="C227" s="109"/>
      <c r="D227" s="16"/>
    </row>
    <row r="228" spans="1:4" s="17" customFormat="1" x14ac:dyDescent="0.25">
      <c r="A228" s="91"/>
      <c r="C228" s="109"/>
      <c r="D228" s="16"/>
    </row>
    <row r="229" spans="1:4" s="17" customFormat="1" x14ac:dyDescent="0.25">
      <c r="A229" s="91"/>
      <c r="C229" s="109"/>
      <c r="D229" s="16"/>
    </row>
    <row r="230" spans="1:4" s="17" customFormat="1" x14ac:dyDescent="0.25">
      <c r="A230" s="91"/>
      <c r="C230" s="109"/>
      <c r="D230" s="16"/>
    </row>
    <row r="231" spans="1:4" s="17" customFormat="1" x14ac:dyDescent="0.25">
      <c r="A231" s="91"/>
      <c r="C231" s="109"/>
      <c r="D231" s="16"/>
    </row>
    <row r="232" spans="1:4" s="17" customFormat="1" x14ac:dyDescent="0.25">
      <c r="A232" s="91"/>
      <c r="C232" s="109"/>
      <c r="D232" s="16"/>
    </row>
    <row r="233" spans="1:4" s="17" customFormat="1" x14ac:dyDescent="0.25">
      <c r="A233" s="91"/>
      <c r="C233" s="109"/>
      <c r="D233" s="16"/>
    </row>
    <row r="234" spans="1:4" s="17" customFormat="1" x14ac:dyDescent="0.25">
      <c r="A234" s="91"/>
      <c r="C234" s="109"/>
      <c r="D234" s="16"/>
    </row>
    <row r="235" spans="1:4" s="17" customFormat="1" x14ac:dyDescent="0.25">
      <c r="A235" s="91"/>
      <c r="C235" s="109"/>
      <c r="D235" s="16"/>
    </row>
    <row r="236" spans="1:4" s="17" customFormat="1" x14ac:dyDescent="0.25">
      <c r="A236" s="91"/>
      <c r="C236" s="109"/>
      <c r="D236" s="16"/>
    </row>
    <row r="237" spans="1:4" s="17" customFormat="1" x14ac:dyDescent="0.25">
      <c r="A237" s="91"/>
      <c r="C237" s="109"/>
      <c r="D237" s="16"/>
    </row>
    <row r="238" spans="1:4" s="17" customFormat="1" x14ac:dyDescent="0.25">
      <c r="A238" s="91"/>
      <c r="C238" s="109"/>
      <c r="D238" s="16"/>
    </row>
    <row r="239" spans="1:4" s="17" customFormat="1" x14ac:dyDescent="0.25">
      <c r="A239" s="91"/>
      <c r="C239" s="109"/>
      <c r="D239" s="16"/>
    </row>
    <row r="240" spans="1:4" s="17" customFormat="1" x14ac:dyDescent="0.25">
      <c r="A240" s="91"/>
      <c r="C240" s="109"/>
      <c r="D240" s="16"/>
    </row>
    <row r="241" spans="1:4" s="17" customFormat="1" x14ac:dyDescent="0.25">
      <c r="A241" s="91"/>
      <c r="C241" s="109"/>
      <c r="D241" s="16"/>
    </row>
    <row r="242" spans="1:4" s="17" customFormat="1" x14ac:dyDescent="0.25">
      <c r="A242" s="91"/>
      <c r="C242" s="109"/>
      <c r="D242" s="16"/>
    </row>
    <row r="243" spans="1:4" s="17" customFormat="1" x14ac:dyDescent="0.25">
      <c r="A243" s="91"/>
      <c r="C243" s="109"/>
      <c r="D243" s="16"/>
    </row>
    <row r="244" spans="1:4" s="17" customFormat="1" x14ac:dyDescent="0.25">
      <c r="A244" s="91"/>
      <c r="C244" s="109"/>
      <c r="D244" s="16"/>
    </row>
    <row r="245" spans="1:4" s="17" customFormat="1" x14ac:dyDescent="0.25">
      <c r="A245" s="91"/>
      <c r="C245" s="109"/>
      <c r="D245" s="16"/>
    </row>
    <row r="246" spans="1:4" s="17" customFormat="1" x14ac:dyDescent="0.25">
      <c r="A246" s="91"/>
      <c r="C246" s="109"/>
      <c r="D246" s="16"/>
    </row>
    <row r="247" spans="1:4" s="17" customFormat="1" x14ac:dyDescent="0.25">
      <c r="A247" s="91"/>
      <c r="C247" s="109"/>
      <c r="D247" s="16"/>
    </row>
    <row r="248" spans="1:4" s="17" customFormat="1" x14ac:dyDescent="0.25">
      <c r="A248" s="91"/>
      <c r="C248" s="109"/>
      <c r="D248" s="16"/>
    </row>
    <row r="249" spans="1:4" s="17" customFormat="1" x14ac:dyDescent="0.25">
      <c r="A249" s="91"/>
      <c r="C249" s="109"/>
      <c r="D249" s="16"/>
    </row>
    <row r="250" spans="1:4" s="17" customFormat="1" x14ac:dyDescent="0.25">
      <c r="A250" s="91"/>
      <c r="C250" s="109"/>
      <c r="D250" s="16"/>
    </row>
    <row r="251" spans="1:4" s="17" customFormat="1" x14ac:dyDescent="0.25">
      <c r="A251" s="91"/>
      <c r="C251" s="109"/>
      <c r="D251" s="16"/>
    </row>
    <row r="252" spans="1:4" s="17" customFormat="1" x14ac:dyDescent="0.25">
      <c r="A252" s="91"/>
      <c r="C252" s="109"/>
      <c r="D252" s="16"/>
    </row>
    <row r="253" spans="1:4" s="17" customFormat="1" x14ac:dyDescent="0.25">
      <c r="A253" s="91"/>
      <c r="C253" s="109"/>
      <c r="D253" s="16"/>
    </row>
    <row r="254" spans="1:4" s="17" customFormat="1" x14ac:dyDescent="0.25">
      <c r="A254" s="91"/>
      <c r="C254" s="109"/>
      <c r="D254" s="16"/>
    </row>
    <row r="255" spans="1:4" s="17" customFormat="1" x14ac:dyDescent="0.25">
      <c r="A255" s="91"/>
      <c r="C255" s="109"/>
      <c r="D255" s="16"/>
    </row>
    <row r="256" spans="1:4" s="17" customFormat="1" x14ac:dyDescent="0.25">
      <c r="A256" s="91"/>
      <c r="C256" s="109"/>
      <c r="D256" s="16"/>
    </row>
    <row r="257" spans="1:4" s="17" customFormat="1" x14ac:dyDescent="0.25">
      <c r="A257" s="91"/>
      <c r="C257" s="109"/>
      <c r="D257" s="16"/>
    </row>
    <row r="258" spans="1:4" s="17" customFormat="1" x14ac:dyDescent="0.25">
      <c r="A258" s="91"/>
      <c r="C258" s="109"/>
      <c r="D258" s="16"/>
    </row>
    <row r="259" spans="1:4" s="17" customFormat="1" x14ac:dyDescent="0.25">
      <c r="A259" s="91"/>
      <c r="C259" s="109"/>
      <c r="D259" s="16"/>
    </row>
    <row r="260" spans="1:4" s="17" customFormat="1" x14ac:dyDescent="0.25">
      <c r="A260" s="91"/>
      <c r="C260" s="109"/>
      <c r="D260" s="16"/>
    </row>
    <row r="261" spans="1:4" s="17" customFormat="1" x14ac:dyDescent="0.25">
      <c r="A261" s="91"/>
      <c r="C261" s="109"/>
      <c r="D261" s="16"/>
    </row>
    <row r="262" spans="1:4" s="17" customFormat="1" x14ac:dyDescent="0.25">
      <c r="A262" s="91"/>
      <c r="C262" s="109"/>
      <c r="D262" s="16"/>
    </row>
    <row r="263" spans="1:4" s="17" customFormat="1" x14ac:dyDescent="0.25">
      <c r="A263" s="91"/>
      <c r="C263" s="109"/>
      <c r="D263" s="16"/>
    </row>
    <row r="264" spans="1:4" s="17" customFormat="1" x14ac:dyDescent="0.25">
      <c r="A264" s="91"/>
      <c r="C264" s="109"/>
      <c r="D264" s="16"/>
    </row>
    <row r="265" spans="1:4" s="17" customFormat="1" x14ac:dyDescent="0.25">
      <c r="A265" s="91"/>
      <c r="C265" s="109"/>
      <c r="D265" s="16"/>
    </row>
    <row r="266" spans="1:4" s="17" customFormat="1" x14ac:dyDescent="0.25">
      <c r="A266" s="91"/>
      <c r="C266" s="109"/>
      <c r="D266" s="16"/>
    </row>
    <row r="267" spans="1:4" s="17" customFormat="1" x14ac:dyDescent="0.25">
      <c r="A267" s="91"/>
      <c r="C267" s="109"/>
      <c r="D267" s="16"/>
    </row>
    <row r="268" spans="1:4" s="17" customFormat="1" x14ac:dyDescent="0.25">
      <c r="A268" s="91"/>
      <c r="C268" s="109"/>
      <c r="D268" s="16"/>
    </row>
    <row r="269" spans="1:4" s="17" customFormat="1" x14ac:dyDescent="0.25">
      <c r="A269" s="91"/>
      <c r="C269" s="109"/>
      <c r="D269" s="16"/>
    </row>
    <row r="270" spans="1:4" s="17" customFormat="1" x14ac:dyDescent="0.25">
      <c r="A270" s="91"/>
      <c r="C270" s="109"/>
      <c r="D270" s="16"/>
    </row>
    <row r="271" spans="1:4" s="17" customFormat="1" x14ac:dyDescent="0.25">
      <c r="A271" s="91"/>
      <c r="C271" s="109"/>
      <c r="D271" s="16"/>
    </row>
    <row r="272" spans="1:4" s="17" customFormat="1" x14ac:dyDescent="0.25">
      <c r="A272" s="91"/>
      <c r="C272" s="109"/>
      <c r="D272" s="16"/>
    </row>
    <row r="273" spans="1:4" s="17" customFormat="1" x14ac:dyDescent="0.25">
      <c r="A273" s="91"/>
      <c r="C273" s="109"/>
      <c r="D273" s="16"/>
    </row>
    <row r="274" spans="1:4" s="17" customFormat="1" x14ac:dyDescent="0.25">
      <c r="A274" s="91"/>
      <c r="C274" s="109"/>
      <c r="D274" s="16"/>
    </row>
    <row r="275" spans="1:4" s="17" customFormat="1" x14ac:dyDescent="0.25">
      <c r="A275" s="91"/>
      <c r="C275" s="109"/>
      <c r="D275" s="16"/>
    </row>
    <row r="276" spans="1:4" s="17" customFormat="1" x14ac:dyDescent="0.25">
      <c r="A276" s="91"/>
      <c r="C276" s="109"/>
      <c r="D276" s="16"/>
    </row>
    <row r="277" spans="1:4" s="17" customFormat="1" x14ac:dyDescent="0.25">
      <c r="A277" s="91"/>
      <c r="C277" s="109"/>
      <c r="D277" s="16"/>
    </row>
    <row r="278" spans="1:4" s="17" customFormat="1" x14ac:dyDescent="0.25">
      <c r="A278" s="91"/>
      <c r="C278" s="109"/>
      <c r="D278" s="16"/>
    </row>
    <row r="279" spans="1:4" s="17" customFormat="1" x14ac:dyDescent="0.25">
      <c r="A279" s="91"/>
      <c r="C279" s="109"/>
      <c r="D279" s="16"/>
    </row>
    <row r="280" spans="1:4" s="17" customFormat="1" x14ac:dyDescent="0.25">
      <c r="A280" s="91"/>
      <c r="C280" s="109"/>
      <c r="D280" s="16"/>
    </row>
    <row r="281" spans="1:4" s="17" customFormat="1" x14ac:dyDescent="0.25">
      <c r="A281" s="91"/>
      <c r="C281" s="109"/>
      <c r="D281" s="16"/>
    </row>
    <row r="282" spans="1:4" s="17" customFormat="1" x14ac:dyDescent="0.25">
      <c r="A282" s="91"/>
      <c r="C282" s="109"/>
      <c r="D282" s="16"/>
    </row>
    <row r="283" spans="1:4" s="17" customFormat="1" x14ac:dyDescent="0.25">
      <c r="A283" s="91"/>
      <c r="C283" s="109"/>
      <c r="D283" s="16"/>
    </row>
    <row r="284" spans="1:4" s="17" customFormat="1" x14ac:dyDescent="0.25">
      <c r="A284" s="91"/>
      <c r="C284" s="109"/>
      <c r="D284" s="16"/>
    </row>
    <row r="285" spans="1:4" s="17" customFormat="1" x14ac:dyDescent="0.25">
      <c r="A285" s="91"/>
      <c r="C285" s="109"/>
      <c r="D285" s="16"/>
    </row>
    <row r="286" spans="1:4" s="17" customFormat="1" x14ac:dyDescent="0.25">
      <c r="A286" s="91"/>
      <c r="C286" s="109"/>
      <c r="D286" s="16"/>
    </row>
    <row r="287" spans="1:4" s="17" customFormat="1" x14ac:dyDescent="0.25">
      <c r="A287" s="91"/>
      <c r="C287" s="109"/>
      <c r="D287" s="16"/>
    </row>
    <row r="288" spans="1:4" s="17" customFormat="1" x14ac:dyDescent="0.25">
      <c r="A288" s="91"/>
      <c r="C288" s="109"/>
      <c r="D288" s="16"/>
    </row>
    <row r="289" spans="1:4" s="17" customFormat="1" x14ac:dyDescent="0.25">
      <c r="A289" s="91"/>
      <c r="C289" s="109"/>
      <c r="D289" s="16"/>
    </row>
    <row r="290" spans="1:4" s="17" customFormat="1" x14ac:dyDescent="0.25">
      <c r="A290" s="91"/>
      <c r="C290" s="109"/>
      <c r="D290" s="16"/>
    </row>
    <row r="291" spans="1:4" s="17" customFormat="1" x14ac:dyDescent="0.25">
      <c r="A291" s="91"/>
      <c r="C291" s="109"/>
      <c r="D291" s="16"/>
    </row>
    <row r="292" spans="1:4" s="17" customFormat="1" x14ac:dyDescent="0.25">
      <c r="A292" s="91"/>
      <c r="C292" s="109"/>
      <c r="D292" s="16"/>
    </row>
    <row r="293" spans="1:4" s="17" customFormat="1" x14ac:dyDescent="0.25">
      <c r="A293" s="91"/>
      <c r="C293" s="109"/>
      <c r="D293" s="16"/>
    </row>
    <row r="294" spans="1:4" s="17" customFormat="1" x14ac:dyDescent="0.25">
      <c r="A294" s="91"/>
      <c r="C294" s="109"/>
      <c r="D294" s="16"/>
    </row>
    <row r="295" spans="1:4" s="17" customFormat="1" x14ac:dyDescent="0.25">
      <c r="A295" s="91"/>
      <c r="C295" s="109"/>
      <c r="D295" s="16"/>
    </row>
    <row r="296" spans="1:4" s="17" customFormat="1" x14ac:dyDescent="0.25">
      <c r="A296" s="91"/>
      <c r="C296" s="109"/>
      <c r="D296" s="16"/>
    </row>
    <row r="297" spans="1:4" s="17" customFormat="1" x14ac:dyDescent="0.25">
      <c r="A297" s="91"/>
      <c r="C297" s="109"/>
      <c r="D297" s="16"/>
    </row>
    <row r="298" spans="1:4" s="17" customFormat="1" x14ac:dyDescent="0.25">
      <c r="A298" s="91"/>
      <c r="C298" s="109"/>
      <c r="D298" s="16"/>
    </row>
    <row r="299" spans="1:4" s="17" customFormat="1" x14ac:dyDescent="0.25">
      <c r="A299" s="91"/>
      <c r="C299" s="109"/>
      <c r="D299" s="16"/>
    </row>
    <row r="300" spans="1:4" s="17" customFormat="1" x14ac:dyDescent="0.25">
      <c r="A300" s="91"/>
      <c r="C300" s="109"/>
      <c r="D300" s="16"/>
    </row>
    <row r="301" spans="1:4" s="17" customFormat="1" x14ac:dyDescent="0.25">
      <c r="A301" s="91"/>
      <c r="C301" s="109"/>
      <c r="D301" s="16"/>
    </row>
    <row r="302" spans="1:4" s="17" customFormat="1" x14ac:dyDescent="0.25">
      <c r="A302" s="91"/>
      <c r="C302" s="109"/>
      <c r="D302" s="16"/>
    </row>
    <row r="303" spans="1:4" s="17" customFormat="1" x14ac:dyDescent="0.25">
      <c r="A303" s="91"/>
      <c r="C303" s="109"/>
      <c r="D303" s="16"/>
    </row>
    <row r="304" spans="1:4" s="17" customFormat="1" x14ac:dyDescent="0.25">
      <c r="A304" s="91"/>
      <c r="C304" s="109"/>
      <c r="D304" s="16"/>
    </row>
    <row r="305" spans="1:4" s="17" customFormat="1" x14ac:dyDescent="0.25">
      <c r="A305" s="91"/>
      <c r="C305" s="109"/>
      <c r="D305" s="16"/>
    </row>
    <row r="306" spans="1:4" s="17" customFormat="1" x14ac:dyDescent="0.25">
      <c r="A306" s="91"/>
      <c r="C306" s="109"/>
      <c r="D306" s="16"/>
    </row>
    <row r="307" spans="1:4" s="17" customFormat="1" x14ac:dyDescent="0.25">
      <c r="A307" s="91"/>
      <c r="C307" s="109"/>
      <c r="D307" s="16"/>
    </row>
    <row r="308" spans="1:4" s="17" customFormat="1" x14ac:dyDescent="0.25">
      <c r="A308" s="91"/>
      <c r="C308" s="109"/>
      <c r="D308" s="16"/>
    </row>
    <row r="309" spans="1:4" s="17" customFormat="1" x14ac:dyDescent="0.25">
      <c r="A309" s="91"/>
      <c r="C309" s="109"/>
      <c r="D309" s="16"/>
    </row>
    <row r="310" spans="1:4" s="17" customFormat="1" x14ac:dyDescent="0.25">
      <c r="A310" s="91"/>
      <c r="C310" s="109"/>
      <c r="D310" s="16"/>
    </row>
    <row r="311" spans="1:4" s="17" customFormat="1" x14ac:dyDescent="0.25">
      <c r="A311" s="91"/>
      <c r="C311" s="109"/>
      <c r="D311" s="16"/>
    </row>
    <row r="312" spans="1:4" s="17" customFormat="1" x14ac:dyDescent="0.25">
      <c r="A312" s="91"/>
      <c r="C312" s="109"/>
      <c r="D312" s="16"/>
    </row>
    <row r="313" spans="1:4" s="17" customFormat="1" x14ac:dyDescent="0.25">
      <c r="A313" s="91"/>
      <c r="C313" s="109"/>
      <c r="D313" s="16"/>
    </row>
    <row r="314" spans="1:4" s="17" customFormat="1" x14ac:dyDescent="0.25">
      <c r="A314" s="91"/>
      <c r="C314" s="109"/>
      <c r="D314" s="16"/>
    </row>
    <row r="315" spans="1:4" s="17" customFormat="1" x14ac:dyDescent="0.25">
      <c r="A315" s="91"/>
      <c r="C315" s="109"/>
      <c r="D315" s="16"/>
    </row>
    <row r="316" spans="1:4" s="17" customFormat="1" x14ac:dyDescent="0.25">
      <c r="A316" s="91"/>
      <c r="C316" s="109"/>
      <c r="D316" s="16"/>
    </row>
    <row r="317" spans="1:4" s="17" customFormat="1" x14ac:dyDescent="0.25">
      <c r="A317" s="91"/>
      <c r="C317" s="109"/>
      <c r="D317" s="16"/>
    </row>
    <row r="318" spans="1:4" s="17" customFormat="1" x14ac:dyDescent="0.25">
      <c r="A318" s="91"/>
      <c r="C318" s="109"/>
      <c r="D318" s="16"/>
    </row>
    <row r="319" spans="1:4" s="17" customFormat="1" x14ac:dyDescent="0.25">
      <c r="A319" s="91"/>
      <c r="C319" s="109"/>
      <c r="D319" s="16"/>
    </row>
    <row r="320" spans="1:4" s="17" customFormat="1" x14ac:dyDescent="0.25">
      <c r="A320" s="91"/>
      <c r="C320" s="109"/>
      <c r="D320" s="16"/>
    </row>
    <row r="321" spans="1:4" s="17" customFormat="1" x14ac:dyDescent="0.25">
      <c r="A321" s="91"/>
      <c r="C321" s="109"/>
      <c r="D321" s="16"/>
    </row>
    <row r="322" spans="1:4" s="17" customFormat="1" x14ac:dyDescent="0.25">
      <c r="A322" s="91"/>
      <c r="C322" s="109"/>
      <c r="D322" s="16"/>
    </row>
    <row r="323" spans="1:4" s="17" customFormat="1" x14ac:dyDescent="0.25">
      <c r="A323" s="91"/>
      <c r="C323" s="109"/>
      <c r="D323" s="16"/>
    </row>
    <row r="324" spans="1:4" s="17" customFormat="1" x14ac:dyDescent="0.25">
      <c r="A324" s="91"/>
      <c r="C324" s="109"/>
      <c r="D324" s="16"/>
    </row>
    <row r="325" spans="1:4" s="17" customFormat="1" x14ac:dyDescent="0.25">
      <c r="A325" s="91"/>
      <c r="C325" s="109"/>
      <c r="D325" s="16"/>
    </row>
    <row r="326" spans="1:4" s="17" customFormat="1" x14ac:dyDescent="0.25">
      <c r="A326" s="91"/>
      <c r="C326" s="109"/>
      <c r="D326" s="16"/>
    </row>
    <row r="327" spans="1:4" s="17" customFormat="1" x14ac:dyDescent="0.25">
      <c r="A327" s="91"/>
      <c r="C327" s="109"/>
      <c r="D327" s="16"/>
    </row>
    <row r="328" spans="1:4" s="17" customFormat="1" x14ac:dyDescent="0.25">
      <c r="A328" s="91"/>
      <c r="C328" s="109"/>
      <c r="D328" s="16"/>
    </row>
    <row r="329" spans="1:4" s="17" customFormat="1" x14ac:dyDescent="0.25">
      <c r="A329" s="91"/>
      <c r="C329" s="109"/>
      <c r="D329" s="16"/>
    </row>
    <row r="330" spans="1:4" s="17" customFormat="1" x14ac:dyDescent="0.25">
      <c r="A330" s="91"/>
      <c r="C330" s="109"/>
      <c r="D330" s="16"/>
    </row>
    <row r="331" spans="1:4" s="17" customFormat="1" x14ac:dyDescent="0.25">
      <c r="A331" s="91"/>
      <c r="C331" s="109"/>
      <c r="D331" s="16"/>
    </row>
    <row r="332" spans="1:4" s="17" customFormat="1" x14ac:dyDescent="0.25">
      <c r="A332" s="91"/>
      <c r="C332" s="109"/>
      <c r="D332" s="16"/>
    </row>
    <row r="333" spans="1:4" s="17" customFormat="1" x14ac:dyDescent="0.25">
      <c r="A333" s="91"/>
      <c r="C333" s="109"/>
      <c r="D333" s="16"/>
    </row>
    <row r="334" spans="1:4" s="17" customFormat="1" x14ac:dyDescent="0.25">
      <c r="A334" s="91"/>
      <c r="C334" s="109"/>
      <c r="D334" s="16"/>
    </row>
    <row r="335" spans="1:4" s="17" customFormat="1" x14ac:dyDescent="0.25">
      <c r="A335" s="91"/>
      <c r="C335" s="109"/>
      <c r="D335" s="16"/>
    </row>
    <row r="336" spans="1:4" s="17" customFormat="1" x14ac:dyDescent="0.25">
      <c r="A336" s="91"/>
      <c r="C336" s="109"/>
      <c r="D336" s="16"/>
    </row>
    <row r="337" spans="1:4" s="17" customFormat="1" x14ac:dyDescent="0.25">
      <c r="A337" s="91"/>
      <c r="C337" s="109"/>
      <c r="D337" s="16"/>
    </row>
    <row r="338" spans="1:4" s="17" customFormat="1" x14ac:dyDescent="0.25">
      <c r="A338" s="91"/>
      <c r="C338" s="109"/>
      <c r="D338" s="16"/>
    </row>
    <row r="339" spans="1:4" s="17" customFormat="1" x14ac:dyDescent="0.25">
      <c r="A339" s="91"/>
      <c r="C339" s="109"/>
      <c r="D339" s="16"/>
    </row>
    <row r="340" spans="1:4" s="17" customFormat="1" x14ac:dyDescent="0.25">
      <c r="A340" s="91"/>
      <c r="C340" s="109"/>
      <c r="D340" s="16"/>
    </row>
    <row r="341" spans="1:4" s="17" customFormat="1" x14ac:dyDescent="0.25">
      <c r="A341" s="91"/>
      <c r="C341" s="109"/>
      <c r="D341" s="16"/>
    </row>
    <row r="342" spans="1:4" s="17" customFormat="1" x14ac:dyDescent="0.25">
      <c r="A342" s="91"/>
      <c r="C342" s="109"/>
      <c r="D342" s="16"/>
    </row>
    <row r="343" spans="1:4" s="17" customFormat="1" x14ac:dyDescent="0.25">
      <c r="A343" s="91"/>
      <c r="C343" s="109"/>
      <c r="D343" s="16"/>
    </row>
    <row r="344" spans="1:4" s="17" customFormat="1" x14ac:dyDescent="0.25">
      <c r="A344" s="91"/>
      <c r="C344" s="109"/>
      <c r="D344" s="16"/>
    </row>
    <row r="345" spans="1:4" s="17" customFormat="1" x14ac:dyDescent="0.25">
      <c r="A345" s="91"/>
      <c r="C345" s="109"/>
      <c r="D345" s="16"/>
    </row>
    <row r="346" spans="1:4" s="17" customFormat="1" x14ac:dyDescent="0.25">
      <c r="A346" s="91"/>
      <c r="C346" s="109"/>
      <c r="D346" s="16"/>
    </row>
    <row r="347" spans="1:4" s="17" customFormat="1" x14ac:dyDescent="0.25">
      <c r="A347" s="91"/>
      <c r="C347" s="109"/>
      <c r="D347" s="16"/>
    </row>
    <row r="348" spans="1:4" s="17" customFormat="1" x14ac:dyDescent="0.25">
      <c r="A348" s="91"/>
      <c r="C348" s="109"/>
      <c r="D348" s="16"/>
    </row>
    <row r="349" spans="1:4" s="17" customFormat="1" x14ac:dyDescent="0.25">
      <c r="A349" s="91"/>
      <c r="C349" s="109"/>
      <c r="D349" s="16"/>
    </row>
    <row r="350" spans="1:4" s="17" customFormat="1" x14ac:dyDescent="0.25">
      <c r="A350" s="91"/>
      <c r="C350" s="109"/>
      <c r="D350" s="16"/>
    </row>
    <row r="351" spans="1:4" s="17" customFormat="1" x14ac:dyDescent="0.25">
      <c r="A351" s="91"/>
      <c r="C351" s="109"/>
      <c r="D351" s="16"/>
    </row>
    <row r="352" spans="1:4" s="17" customFormat="1" x14ac:dyDescent="0.25">
      <c r="A352" s="91"/>
      <c r="C352" s="109"/>
      <c r="D352" s="16"/>
    </row>
    <row r="353" spans="1:4" s="17" customFormat="1" x14ac:dyDescent="0.25">
      <c r="A353" s="91"/>
      <c r="C353" s="109"/>
      <c r="D353" s="16"/>
    </row>
    <row r="354" spans="1:4" s="17" customFormat="1" x14ac:dyDescent="0.25">
      <c r="A354" s="91"/>
      <c r="C354" s="109"/>
      <c r="D354" s="16"/>
    </row>
    <row r="355" spans="1:4" s="17" customFormat="1" x14ac:dyDescent="0.25">
      <c r="A355" s="91"/>
      <c r="C355" s="109"/>
      <c r="D355" s="16"/>
    </row>
    <row r="356" spans="1:4" s="17" customFormat="1" x14ac:dyDescent="0.25">
      <c r="A356" s="91"/>
      <c r="C356" s="109"/>
      <c r="D356" s="16"/>
    </row>
    <row r="357" spans="1:4" s="17" customFormat="1" x14ac:dyDescent="0.25">
      <c r="A357" s="91"/>
      <c r="C357" s="109"/>
      <c r="D357" s="16"/>
    </row>
    <row r="358" spans="1:4" s="17" customFormat="1" x14ac:dyDescent="0.25">
      <c r="A358" s="91"/>
      <c r="C358" s="109"/>
      <c r="D358" s="16"/>
    </row>
    <row r="359" spans="1:4" s="17" customFormat="1" x14ac:dyDescent="0.25">
      <c r="A359" s="91"/>
      <c r="C359" s="109"/>
      <c r="D359" s="16"/>
    </row>
    <row r="360" spans="1:4" s="17" customFormat="1" x14ac:dyDescent="0.25">
      <c r="A360" s="91"/>
      <c r="C360" s="109"/>
      <c r="D360" s="16"/>
    </row>
    <row r="361" spans="1:4" s="17" customFormat="1" x14ac:dyDescent="0.25">
      <c r="A361" s="91"/>
      <c r="C361" s="109"/>
      <c r="D361" s="16"/>
    </row>
    <row r="362" spans="1:4" s="17" customFormat="1" x14ac:dyDescent="0.25">
      <c r="A362" s="91"/>
      <c r="C362" s="109"/>
      <c r="D362" s="16"/>
    </row>
    <row r="363" spans="1:4" s="17" customFormat="1" x14ac:dyDescent="0.25">
      <c r="A363" s="91"/>
      <c r="C363" s="109"/>
      <c r="D363" s="16"/>
    </row>
    <row r="364" spans="1:4" s="17" customFormat="1" x14ac:dyDescent="0.25">
      <c r="A364" s="91"/>
      <c r="C364" s="109"/>
      <c r="D364" s="16"/>
    </row>
    <row r="365" spans="1:4" s="17" customFormat="1" x14ac:dyDescent="0.25">
      <c r="A365" s="91"/>
      <c r="C365" s="109"/>
      <c r="D365" s="16"/>
    </row>
    <row r="366" spans="1:4" s="17" customFormat="1" x14ac:dyDescent="0.25">
      <c r="A366" s="91"/>
      <c r="C366" s="109"/>
      <c r="D366" s="16"/>
    </row>
    <row r="367" spans="1:4" s="17" customFormat="1" x14ac:dyDescent="0.25">
      <c r="A367" s="91"/>
      <c r="C367" s="109"/>
      <c r="D367" s="16"/>
    </row>
    <row r="368" spans="1:4" s="17" customFormat="1" x14ac:dyDescent="0.25">
      <c r="A368" s="91"/>
      <c r="C368" s="109"/>
      <c r="D368" s="16"/>
    </row>
    <row r="369" spans="1:4" s="17" customFormat="1" x14ac:dyDescent="0.25">
      <c r="A369" s="91"/>
      <c r="C369" s="109"/>
      <c r="D369" s="16"/>
    </row>
    <row r="370" spans="1:4" s="17" customFormat="1" x14ac:dyDescent="0.25">
      <c r="A370" s="91"/>
      <c r="C370" s="109"/>
      <c r="D370" s="16"/>
    </row>
    <row r="371" spans="1:4" s="17" customFormat="1" x14ac:dyDescent="0.25">
      <c r="A371" s="91"/>
      <c r="C371" s="109"/>
      <c r="D371" s="16"/>
    </row>
    <row r="372" spans="1:4" s="17" customFormat="1" x14ac:dyDescent="0.25">
      <c r="A372" s="91"/>
      <c r="C372" s="109"/>
      <c r="D372" s="16"/>
    </row>
    <row r="373" spans="1:4" s="17" customFormat="1" x14ac:dyDescent="0.25">
      <c r="A373" s="91"/>
      <c r="C373" s="109"/>
      <c r="D373" s="16"/>
    </row>
    <row r="374" spans="1:4" s="17" customFormat="1" x14ac:dyDescent="0.25">
      <c r="A374" s="91"/>
      <c r="C374" s="109"/>
      <c r="D374" s="16"/>
    </row>
    <row r="375" spans="1:4" s="17" customFormat="1" x14ac:dyDescent="0.25">
      <c r="A375" s="91"/>
      <c r="C375" s="109"/>
      <c r="D375" s="16"/>
    </row>
    <row r="376" spans="1:4" s="17" customFormat="1" x14ac:dyDescent="0.25">
      <c r="A376" s="91"/>
      <c r="C376" s="109"/>
      <c r="D376" s="16"/>
    </row>
    <row r="377" spans="1:4" s="17" customFormat="1" x14ac:dyDescent="0.25">
      <c r="A377" s="91"/>
      <c r="C377" s="109"/>
      <c r="D377" s="16"/>
    </row>
    <row r="378" spans="1:4" s="17" customFormat="1" x14ac:dyDescent="0.25">
      <c r="A378" s="91"/>
      <c r="C378" s="109"/>
      <c r="D378" s="16"/>
    </row>
    <row r="379" spans="1:4" s="17" customFormat="1" x14ac:dyDescent="0.25">
      <c r="A379" s="91"/>
      <c r="C379" s="109"/>
      <c r="D379" s="16"/>
    </row>
    <row r="380" spans="1:4" s="17" customFormat="1" x14ac:dyDescent="0.25">
      <c r="A380" s="91"/>
      <c r="C380" s="109"/>
      <c r="D380" s="16"/>
    </row>
    <row r="381" spans="1:4" s="17" customFormat="1" x14ac:dyDescent="0.25">
      <c r="A381" s="91"/>
      <c r="C381" s="109"/>
      <c r="D381" s="16"/>
    </row>
    <row r="382" spans="1:4" s="17" customFormat="1" x14ac:dyDescent="0.25">
      <c r="A382" s="91"/>
      <c r="C382" s="109"/>
      <c r="D382" s="16"/>
    </row>
    <row r="383" spans="1:4" s="17" customFormat="1" x14ac:dyDescent="0.25">
      <c r="A383" s="91"/>
      <c r="C383" s="109"/>
      <c r="D383" s="16"/>
    </row>
    <row r="384" spans="1:4" s="17" customFormat="1" x14ac:dyDescent="0.25">
      <c r="A384" s="91"/>
      <c r="C384" s="109"/>
      <c r="D384" s="16"/>
    </row>
    <row r="385" spans="1:4" s="17" customFormat="1" x14ac:dyDescent="0.25">
      <c r="A385" s="91"/>
      <c r="C385" s="109"/>
      <c r="D385" s="16"/>
    </row>
    <row r="386" spans="1:4" s="17" customFormat="1" x14ac:dyDescent="0.25">
      <c r="A386" s="91"/>
      <c r="C386" s="109"/>
      <c r="D386" s="16"/>
    </row>
    <row r="387" spans="1:4" s="17" customFormat="1" x14ac:dyDescent="0.25">
      <c r="A387" s="91"/>
      <c r="C387" s="109"/>
      <c r="D387" s="16"/>
    </row>
    <row r="388" spans="1:4" s="17" customFormat="1" x14ac:dyDescent="0.25">
      <c r="A388" s="91"/>
      <c r="C388" s="109"/>
      <c r="D388" s="16"/>
    </row>
    <row r="389" spans="1:4" s="17" customFormat="1" x14ac:dyDescent="0.25">
      <c r="A389" s="91"/>
      <c r="C389" s="109"/>
      <c r="D389" s="16"/>
    </row>
    <row r="390" spans="1:4" s="17" customFormat="1" x14ac:dyDescent="0.25">
      <c r="A390" s="91"/>
      <c r="C390" s="109"/>
      <c r="D390" s="16"/>
    </row>
    <row r="391" spans="1:4" s="17" customFormat="1" x14ac:dyDescent="0.25">
      <c r="A391" s="91"/>
      <c r="C391" s="109"/>
      <c r="D391" s="16"/>
    </row>
    <row r="392" spans="1:4" s="17" customFormat="1" x14ac:dyDescent="0.25">
      <c r="A392" s="91"/>
      <c r="C392" s="109"/>
      <c r="D392" s="16"/>
    </row>
    <row r="393" spans="1:4" s="17" customFormat="1" x14ac:dyDescent="0.25">
      <c r="A393" s="91"/>
      <c r="C393" s="109"/>
      <c r="D393" s="16"/>
    </row>
    <row r="394" spans="1:4" s="17" customFormat="1" x14ac:dyDescent="0.25">
      <c r="A394" s="91"/>
      <c r="C394" s="109"/>
      <c r="D394" s="16"/>
    </row>
    <row r="395" spans="1:4" s="17" customFormat="1" x14ac:dyDescent="0.25">
      <c r="A395" s="91"/>
      <c r="C395" s="109"/>
      <c r="D395" s="16"/>
    </row>
    <row r="396" spans="1:4" s="17" customFormat="1" x14ac:dyDescent="0.25">
      <c r="A396" s="91"/>
      <c r="C396" s="109"/>
      <c r="D396" s="16"/>
    </row>
    <row r="397" spans="1:4" s="17" customFormat="1" x14ac:dyDescent="0.25">
      <c r="A397" s="91"/>
      <c r="C397" s="109"/>
      <c r="D397" s="16"/>
    </row>
    <row r="398" spans="1:4" s="17" customFormat="1" x14ac:dyDescent="0.25">
      <c r="A398" s="91"/>
      <c r="C398" s="109"/>
      <c r="D398" s="16"/>
    </row>
    <row r="399" spans="1:4" s="17" customFormat="1" x14ac:dyDescent="0.25">
      <c r="A399" s="91"/>
      <c r="C399" s="109"/>
      <c r="D399" s="16"/>
    </row>
    <row r="400" spans="1:4" s="17" customFormat="1" x14ac:dyDescent="0.25">
      <c r="A400" s="91"/>
      <c r="C400" s="109"/>
      <c r="D400" s="16"/>
    </row>
    <row r="401" spans="1:4" s="17" customFormat="1" x14ac:dyDescent="0.25">
      <c r="A401" s="91"/>
      <c r="C401" s="109"/>
      <c r="D401" s="16"/>
    </row>
    <row r="402" spans="1:4" s="17" customFormat="1" x14ac:dyDescent="0.25">
      <c r="A402" s="91"/>
      <c r="C402" s="109"/>
      <c r="D402" s="16"/>
    </row>
    <row r="403" spans="1:4" s="17" customFormat="1" x14ac:dyDescent="0.25">
      <c r="A403" s="91"/>
      <c r="C403" s="109"/>
      <c r="D403" s="16"/>
    </row>
    <row r="404" spans="1:4" s="17" customFormat="1" x14ac:dyDescent="0.25">
      <c r="A404" s="91"/>
      <c r="C404" s="109"/>
      <c r="D404" s="16"/>
    </row>
    <row r="405" spans="1:4" s="17" customFormat="1" x14ac:dyDescent="0.25">
      <c r="A405" s="91"/>
      <c r="C405" s="109"/>
      <c r="D405" s="16"/>
    </row>
    <row r="406" spans="1:4" s="17" customFormat="1" x14ac:dyDescent="0.25">
      <c r="A406" s="91"/>
      <c r="C406" s="109"/>
      <c r="D406" s="16"/>
    </row>
    <row r="407" spans="1:4" s="17" customFormat="1" x14ac:dyDescent="0.25">
      <c r="A407" s="91"/>
      <c r="C407" s="109"/>
      <c r="D407" s="16"/>
    </row>
    <row r="408" spans="1:4" s="17" customFormat="1" x14ac:dyDescent="0.25">
      <c r="A408" s="91"/>
      <c r="C408" s="109"/>
      <c r="D408" s="16"/>
    </row>
    <row r="409" spans="1:4" s="17" customFormat="1" x14ac:dyDescent="0.25">
      <c r="A409" s="91"/>
      <c r="C409" s="109"/>
      <c r="D409" s="16"/>
    </row>
    <row r="410" spans="1:4" s="17" customFormat="1" x14ac:dyDescent="0.25">
      <c r="A410" s="91"/>
      <c r="C410" s="109"/>
      <c r="D410" s="16"/>
    </row>
    <row r="411" spans="1:4" s="17" customFormat="1" x14ac:dyDescent="0.25">
      <c r="A411" s="91"/>
      <c r="C411" s="109"/>
      <c r="D411" s="16"/>
    </row>
    <row r="412" spans="1:4" s="17" customFormat="1" x14ac:dyDescent="0.25">
      <c r="A412" s="91"/>
      <c r="C412" s="109"/>
      <c r="D412" s="16"/>
    </row>
    <row r="413" spans="1:4" s="17" customFormat="1" x14ac:dyDescent="0.25">
      <c r="A413" s="91"/>
      <c r="C413" s="109"/>
      <c r="D413" s="16"/>
    </row>
    <row r="414" spans="1:4" s="17" customFormat="1" x14ac:dyDescent="0.25">
      <c r="A414" s="91"/>
      <c r="C414" s="109"/>
      <c r="D414" s="16"/>
    </row>
    <row r="415" spans="1:4" s="17" customFormat="1" x14ac:dyDescent="0.25">
      <c r="A415" s="91"/>
      <c r="C415" s="109"/>
      <c r="D415" s="16"/>
    </row>
    <row r="416" spans="1:4" s="17" customFormat="1" x14ac:dyDescent="0.25">
      <c r="A416" s="91"/>
      <c r="C416" s="109"/>
      <c r="D416" s="16"/>
    </row>
    <row r="417" spans="1:4" s="17" customFormat="1" x14ac:dyDescent="0.25">
      <c r="A417" s="91"/>
      <c r="C417" s="109"/>
      <c r="D417" s="16"/>
    </row>
    <row r="418" spans="1:4" s="17" customFormat="1" x14ac:dyDescent="0.25">
      <c r="A418" s="91"/>
      <c r="C418" s="109"/>
      <c r="D418" s="16"/>
    </row>
    <row r="419" spans="1:4" s="17" customFormat="1" x14ac:dyDescent="0.25">
      <c r="A419" s="91"/>
      <c r="C419" s="109"/>
      <c r="D419" s="16"/>
    </row>
    <row r="420" spans="1:4" s="17" customFormat="1" x14ac:dyDescent="0.25">
      <c r="A420" s="91"/>
      <c r="C420" s="109"/>
      <c r="D420" s="16"/>
    </row>
    <row r="421" spans="1:4" s="17" customFormat="1" x14ac:dyDescent="0.25">
      <c r="A421" s="91"/>
      <c r="C421" s="109"/>
      <c r="D421" s="16"/>
    </row>
    <row r="422" spans="1:4" s="17" customFormat="1" x14ac:dyDescent="0.25">
      <c r="A422" s="91"/>
      <c r="C422" s="109"/>
      <c r="D422" s="16"/>
    </row>
    <row r="423" spans="1:4" s="17" customFormat="1" x14ac:dyDescent="0.25">
      <c r="A423" s="91"/>
      <c r="C423" s="109"/>
      <c r="D423" s="16"/>
    </row>
    <row r="424" spans="1:4" s="17" customFormat="1" x14ac:dyDescent="0.25">
      <c r="A424" s="91"/>
      <c r="C424" s="109"/>
      <c r="D424" s="16"/>
    </row>
    <row r="425" spans="1:4" s="17" customFormat="1" x14ac:dyDescent="0.25">
      <c r="A425" s="91"/>
      <c r="C425" s="109"/>
      <c r="D425" s="16"/>
    </row>
    <row r="426" spans="1:4" s="17" customFormat="1" x14ac:dyDescent="0.25">
      <c r="A426" s="91"/>
      <c r="C426" s="109"/>
      <c r="D426" s="16"/>
    </row>
    <row r="427" spans="1:4" s="17" customFormat="1" x14ac:dyDescent="0.25">
      <c r="A427" s="91"/>
      <c r="C427" s="109"/>
      <c r="D427" s="16"/>
    </row>
    <row r="428" spans="1:4" s="17" customFormat="1" x14ac:dyDescent="0.25">
      <c r="A428" s="91"/>
      <c r="C428" s="109"/>
      <c r="D428" s="16"/>
    </row>
    <row r="429" spans="1:4" s="17" customFormat="1" x14ac:dyDescent="0.25">
      <c r="A429" s="91"/>
      <c r="C429" s="109"/>
      <c r="D429" s="16"/>
    </row>
    <row r="430" spans="1:4" s="17" customFormat="1" x14ac:dyDescent="0.25">
      <c r="A430" s="91"/>
      <c r="C430" s="109"/>
      <c r="D430" s="16"/>
    </row>
    <row r="431" spans="1:4" s="17" customFormat="1" x14ac:dyDescent="0.25">
      <c r="A431" s="91"/>
      <c r="C431" s="109"/>
      <c r="D431" s="16"/>
    </row>
    <row r="432" spans="1:4" s="17" customFormat="1" x14ac:dyDescent="0.25">
      <c r="A432" s="91"/>
      <c r="C432" s="109"/>
      <c r="D432" s="16"/>
    </row>
    <row r="433" spans="1:4" s="17" customFormat="1" x14ac:dyDescent="0.25">
      <c r="A433" s="91"/>
      <c r="C433" s="109"/>
      <c r="D433" s="16"/>
    </row>
    <row r="434" spans="1:4" s="17" customFormat="1" x14ac:dyDescent="0.25">
      <c r="A434" s="91"/>
      <c r="C434" s="109"/>
      <c r="D434" s="16"/>
    </row>
    <row r="435" spans="1:4" s="17" customFormat="1" x14ac:dyDescent="0.25">
      <c r="A435" s="91"/>
      <c r="C435" s="109"/>
      <c r="D435" s="16"/>
    </row>
    <row r="436" spans="1:4" s="17" customFormat="1" x14ac:dyDescent="0.25">
      <c r="A436" s="91"/>
      <c r="C436" s="109"/>
      <c r="D436" s="16"/>
    </row>
    <row r="437" spans="1:4" s="17" customFormat="1" x14ac:dyDescent="0.25">
      <c r="A437" s="91"/>
      <c r="C437" s="109"/>
      <c r="D437" s="16"/>
    </row>
    <row r="438" spans="1:4" s="17" customFormat="1" x14ac:dyDescent="0.25">
      <c r="A438" s="91"/>
      <c r="C438" s="109"/>
      <c r="D438" s="16"/>
    </row>
    <row r="439" spans="1:4" s="17" customFormat="1" x14ac:dyDescent="0.25">
      <c r="A439" s="91"/>
      <c r="C439" s="109"/>
      <c r="D439" s="16"/>
    </row>
    <row r="440" spans="1:4" s="17" customFormat="1" x14ac:dyDescent="0.25">
      <c r="A440" s="91"/>
      <c r="C440" s="109"/>
      <c r="D440" s="16"/>
    </row>
    <row r="441" spans="1:4" s="17" customFormat="1" x14ac:dyDescent="0.25">
      <c r="A441" s="91"/>
      <c r="C441" s="109"/>
      <c r="D441" s="16"/>
    </row>
    <row r="442" spans="1:4" s="17" customFormat="1" x14ac:dyDescent="0.25">
      <c r="A442" s="91"/>
      <c r="C442" s="109"/>
      <c r="D442" s="16"/>
    </row>
    <row r="443" spans="1:4" s="17" customFormat="1" x14ac:dyDescent="0.25">
      <c r="A443" s="91"/>
      <c r="C443" s="109"/>
      <c r="D443" s="16"/>
    </row>
    <row r="444" spans="1:4" s="17" customFormat="1" x14ac:dyDescent="0.25">
      <c r="A444" s="91"/>
      <c r="C444" s="109"/>
      <c r="D444" s="16"/>
    </row>
    <row r="445" spans="1:4" s="17" customFormat="1" x14ac:dyDescent="0.25">
      <c r="A445" s="91"/>
      <c r="C445" s="109"/>
      <c r="D445" s="16"/>
    </row>
    <row r="446" spans="1:4" s="17" customFormat="1" x14ac:dyDescent="0.25">
      <c r="A446" s="91"/>
      <c r="C446" s="109"/>
      <c r="D446" s="16"/>
    </row>
    <row r="447" spans="1:4" s="17" customFormat="1" x14ac:dyDescent="0.25">
      <c r="A447" s="91"/>
      <c r="C447" s="109"/>
      <c r="D447" s="16"/>
    </row>
    <row r="448" spans="1:4" s="17" customFormat="1" x14ac:dyDescent="0.25">
      <c r="A448" s="91"/>
      <c r="C448" s="109"/>
      <c r="D448" s="16"/>
    </row>
    <row r="449" spans="1:4" s="17" customFormat="1" x14ac:dyDescent="0.25">
      <c r="A449" s="91"/>
      <c r="C449" s="109"/>
      <c r="D449" s="16"/>
    </row>
    <row r="450" spans="1:4" s="17" customFormat="1" x14ac:dyDescent="0.25">
      <c r="A450" s="91"/>
      <c r="C450" s="109"/>
      <c r="D450" s="16"/>
    </row>
    <row r="451" spans="1:4" s="17" customFormat="1" x14ac:dyDescent="0.25">
      <c r="A451" s="91"/>
      <c r="C451" s="109"/>
      <c r="D451" s="16"/>
    </row>
    <row r="452" spans="1:4" s="17" customFormat="1" x14ac:dyDescent="0.25">
      <c r="A452" s="91"/>
      <c r="C452" s="109"/>
      <c r="D452" s="16"/>
    </row>
    <row r="453" spans="1:4" s="17" customFormat="1" x14ac:dyDescent="0.25">
      <c r="A453" s="91"/>
      <c r="C453" s="109"/>
      <c r="D453" s="16"/>
    </row>
    <row r="454" spans="1:4" s="17" customFormat="1" x14ac:dyDescent="0.25">
      <c r="A454" s="91"/>
      <c r="C454" s="109"/>
      <c r="D454" s="16"/>
    </row>
    <row r="455" spans="1:4" s="17" customFormat="1" x14ac:dyDescent="0.25">
      <c r="A455" s="91"/>
      <c r="C455" s="109"/>
      <c r="D455" s="16"/>
    </row>
    <row r="456" spans="1:4" s="17" customFormat="1" x14ac:dyDescent="0.25">
      <c r="A456" s="91"/>
      <c r="C456" s="109"/>
      <c r="D456" s="16"/>
    </row>
    <row r="457" spans="1:4" s="17" customFormat="1" x14ac:dyDescent="0.25">
      <c r="A457" s="91"/>
      <c r="C457" s="109"/>
      <c r="D457" s="16"/>
    </row>
    <row r="458" spans="1:4" s="17" customFormat="1" x14ac:dyDescent="0.25">
      <c r="A458" s="91"/>
      <c r="C458" s="109"/>
      <c r="D458" s="16"/>
    </row>
    <row r="459" spans="1:4" s="17" customFormat="1" x14ac:dyDescent="0.25">
      <c r="A459" s="91"/>
      <c r="C459" s="109"/>
      <c r="D459" s="16"/>
    </row>
    <row r="460" spans="1:4" s="17" customFormat="1" x14ac:dyDescent="0.25">
      <c r="A460" s="91"/>
      <c r="C460" s="109"/>
      <c r="D460" s="16"/>
    </row>
    <row r="461" spans="1:4" s="17" customFormat="1" x14ac:dyDescent="0.25">
      <c r="A461" s="91"/>
      <c r="C461" s="109"/>
      <c r="D461" s="16"/>
    </row>
    <row r="462" spans="1:4" s="17" customFormat="1" x14ac:dyDescent="0.25">
      <c r="A462" s="91"/>
      <c r="C462" s="109"/>
      <c r="D462" s="16"/>
    </row>
    <row r="463" spans="1:4" s="17" customFormat="1" x14ac:dyDescent="0.25">
      <c r="A463" s="91"/>
      <c r="C463" s="109"/>
      <c r="D463" s="16"/>
    </row>
    <row r="464" spans="1:4" s="17" customFormat="1" x14ac:dyDescent="0.25">
      <c r="A464" s="91"/>
      <c r="C464" s="109"/>
      <c r="D464" s="16"/>
    </row>
    <row r="465" spans="1:4" s="17" customFormat="1" x14ac:dyDescent="0.25">
      <c r="A465" s="91"/>
      <c r="C465" s="109"/>
      <c r="D465" s="16"/>
    </row>
    <row r="466" spans="1:4" s="17" customFormat="1" x14ac:dyDescent="0.25">
      <c r="A466" s="91"/>
      <c r="C466" s="109"/>
      <c r="D466" s="16"/>
    </row>
    <row r="467" spans="1:4" s="17" customFormat="1" x14ac:dyDescent="0.25">
      <c r="A467" s="91"/>
      <c r="C467" s="109"/>
      <c r="D467" s="16"/>
    </row>
    <row r="468" spans="1:4" s="17" customFormat="1" x14ac:dyDescent="0.25">
      <c r="A468" s="91"/>
      <c r="C468" s="109"/>
      <c r="D468" s="16"/>
    </row>
    <row r="469" spans="1:4" s="17" customFormat="1" x14ac:dyDescent="0.25">
      <c r="A469" s="91"/>
      <c r="C469" s="109"/>
      <c r="D469" s="16"/>
    </row>
    <row r="470" spans="1:4" s="17" customFormat="1" x14ac:dyDescent="0.25">
      <c r="A470" s="91"/>
      <c r="C470" s="109"/>
      <c r="D470" s="16"/>
    </row>
    <row r="471" spans="1:4" s="17" customFormat="1" x14ac:dyDescent="0.25">
      <c r="A471" s="91"/>
      <c r="C471" s="109"/>
      <c r="D471" s="16"/>
    </row>
    <row r="472" spans="1:4" s="17" customFormat="1" x14ac:dyDescent="0.25">
      <c r="A472" s="91"/>
      <c r="C472" s="109"/>
      <c r="D472" s="16"/>
    </row>
    <row r="473" spans="1:4" s="17" customFormat="1" x14ac:dyDescent="0.25">
      <c r="A473" s="91"/>
      <c r="C473" s="109"/>
      <c r="D473" s="16"/>
    </row>
    <row r="474" spans="1:4" s="17" customFormat="1" x14ac:dyDescent="0.25">
      <c r="A474" s="91"/>
      <c r="C474" s="109"/>
      <c r="D474" s="16"/>
    </row>
    <row r="475" spans="1:4" s="17" customFormat="1" x14ac:dyDescent="0.25">
      <c r="A475" s="91"/>
      <c r="C475" s="109"/>
      <c r="D475" s="16"/>
    </row>
    <row r="476" spans="1:4" s="17" customFormat="1" x14ac:dyDescent="0.25">
      <c r="A476" s="91"/>
      <c r="C476" s="109"/>
      <c r="D476" s="16"/>
    </row>
    <row r="477" spans="1:4" s="17" customFormat="1" x14ac:dyDescent="0.25">
      <c r="A477" s="91"/>
      <c r="C477" s="109"/>
      <c r="D477" s="16"/>
    </row>
    <row r="478" spans="1:4" s="17" customFormat="1" x14ac:dyDescent="0.25">
      <c r="A478" s="91"/>
      <c r="C478" s="109"/>
      <c r="D478" s="16"/>
    </row>
    <row r="479" spans="1:4" s="17" customFormat="1" x14ac:dyDescent="0.25">
      <c r="A479" s="91"/>
      <c r="C479" s="109"/>
      <c r="D479" s="16"/>
    </row>
    <row r="480" spans="1:4" s="17" customFormat="1" x14ac:dyDescent="0.25">
      <c r="A480" s="91"/>
      <c r="C480" s="109"/>
      <c r="D480" s="16"/>
    </row>
    <row r="481" spans="1:4" s="17" customFormat="1" x14ac:dyDescent="0.25">
      <c r="A481" s="91"/>
      <c r="C481" s="109"/>
      <c r="D481" s="16"/>
    </row>
    <row r="482" spans="1:4" s="17" customFormat="1" x14ac:dyDescent="0.25">
      <c r="A482" s="91"/>
      <c r="C482" s="109"/>
      <c r="D482" s="16"/>
    </row>
    <row r="483" spans="1:4" s="17" customFormat="1" x14ac:dyDescent="0.25">
      <c r="A483" s="91"/>
      <c r="C483" s="109"/>
      <c r="D483" s="16"/>
    </row>
    <row r="484" spans="1:4" s="17" customFormat="1" x14ac:dyDescent="0.25">
      <c r="A484" s="91"/>
      <c r="C484" s="109"/>
      <c r="D484" s="16"/>
    </row>
    <row r="485" spans="1:4" s="17" customFormat="1" x14ac:dyDescent="0.25">
      <c r="A485" s="91"/>
      <c r="C485" s="109"/>
      <c r="D485" s="16"/>
    </row>
    <row r="486" spans="1:4" s="17" customFormat="1" x14ac:dyDescent="0.25">
      <c r="A486" s="91"/>
      <c r="C486" s="109"/>
      <c r="D486" s="16"/>
    </row>
    <row r="487" spans="1:4" s="17" customFormat="1" x14ac:dyDescent="0.25">
      <c r="A487" s="91"/>
      <c r="C487" s="109"/>
      <c r="D487" s="16"/>
    </row>
    <row r="488" spans="1:4" s="17" customFormat="1" x14ac:dyDescent="0.25">
      <c r="A488" s="91"/>
      <c r="C488" s="109"/>
      <c r="D488" s="16"/>
    </row>
    <row r="489" spans="1:4" s="17" customFormat="1" x14ac:dyDescent="0.25">
      <c r="A489" s="91"/>
      <c r="C489" s="109"/>
      <c r="D489" s="16"/>
    </row>
    <row r="490" spans="1:4" s="17" customFormat="1" x14ac:dyDescent="0.25">
      <c r="A490" s="91"/>
      <c r="C490" s="109"/>
      <c r="D490" s="16"/>
    </row>
    <row r="491" spans="1:4" s="17" customFormat="1" x14ac:dyDescent="0.25">
      <c r="A491" s="91"/>
      <c r="C491" s="109"/>
      <c r="D491" s="16"/>
    </row>
    <row r="492" spans="1:4" s="17" customFormat="1" x14ac:dyDescent="0.25">
      <c r="A492" s="91"/>
      <c r="C492" s="109"/>
      <c r="D492" s="16"/>
    </row>
    <row r="493" spans="1:4" s="17" customFormat="1" x14ac:dyDescent="0.25">
      <c r="A493" s="91"/>
      <c r="C493" s="109"/>
      <c r="D493" s="16"/>
    </row>
    <row r="494" spans="1:4" s="17" customFormat="1" x14ac:dyDescent="0.25">
      <c r="A494" s="91"/>
      <c r="C494" s="109"/>
      <c r="D494" s="16"/>
    </row>
    <row r="495" spans="1:4" s="17" customFormat="1" x14ac:dyDescent="0.25">
      <c r="A495" s="91"/>
      <c r="C495" s="109"/>
      <c r="D495" s="16"/>
    </row>
    <row r="496" spans="1:4" s="17" customFormat="1" x14ac:dyDescent="0.25">
      <c r="A496" s="91"/>
      <c r="C496" s="109"/>
      <c r="D496" s="16"/>
    </row>
    <row r="497" spans="1:4" s="17" customFormat="1" x14ac:dyDescent="0.25">
      <c r="A497" s="91"/>
      <c r="C497" s="109"/>
      <c r="D497" s="16"/>
    </row>
    <row r="498" spans="1:4" s="17" customFormat="1" x14ac:dyDescent="0.25">
      <c r="A498" s="91"/>
      <c r="C498" s="109"/>
      <c r="D498" s="16"/>
    </row>
    <row r="499" spans="1:4" s="17" customFormat="1" x14ac:dyDescent="0.25">
      <c r="A499" s="91"/>
      <c r="C499" s="109"/>
      <c r="D499" s="16"/>
    </row>
    <row r="500" spans="1:4" s="17" customFormat="1" x14ac:dyDescent="0.25">
      <c r="A500" s="91"/>
      <c r="C500" s="109"/>
      <c r="D500" s="16"/>
    </row>
    <row r="501" spans="1:4" s="17" customFormat="1" x14ac:dyDescent="0.25">
      <c r="A501" s="91"/>
      <c r="C501" s="109"/>
      <c r="D501" s="16"/>
    </row>
    <row r="502" spans="1:4" s="17" customFormat="1" x14ac:dyDescent="0.25">
      <c r="A502" s="91"/>
      <c r="C502" s="109"/>
      <c r="D502" s="16"/>
    </row>
    <row r="503" spans="1:4" s="17" customFormat="1" x14ac:dyDescent="0.25">
      <c r="A503" s="91"/>
      <c r="C503" s="109"/>
      <c r="D503" s="16"/>
    </row>
    <row r="504" spans="1:4" s="17" customFormat="1" x14ac:dyDescent="0.25">
      <c r="A504" s="91"/>
      <c r="C504" s="109"/>
      <c r="D504" s="16"/>
    </row>
    <row r="505" spans="1:4" s="17" customFormat="1" x14ac:dyDescent="0.25">
      <c r="A505" s="91"/>
      <c r="C505" s="109"/>
      <c r="D505" s="16"/>
    </row>
    <row r="506" spans="1:4" s="17" customFormat="1" x14ac:dyDescent="0.25">
      <c r="A506" s="91"/>
      <c r="C506" s="109"/>
      <c r="D506" s="16"/>
    </row>
    <row r="507" spans="1:4" s="17" customFormat="1" x14ac:dyDescent="0.25">
      <c r="A507" s="91"/>
      <c r="C507" s="109"/>
      <c r="D507" s="16"/>
    </row>
    <row r="508" spans="1:4" s="17" customFormat="1" x14ac:dyDescent="0.25">
      <c r="A508" s="91"/>
      <c r="C508" s="109"/>
      <c r="D508" s="16"/>
    </row>
    <row r="509" spans="1:4" s="17" customFormat="1" x14ac:dyDescent="0.25">
      <c r="A509" s="91"/>
      <c r="C509" s="109"/>
      <c r="D509" s="16"/>
    </row>
    <row r="510" spans="1:4" s="17" customFormat="1" x14ac:dyDescent="0.25">
      <c r="A510" s="91"/>
      <c r="C510" s="109"/>
      <c r="D510" s="16"/>
    </row>
    <row r="511" spans="1:4" s="17" customFormat="1" x14ac:dyDescent="0.25">
      <c r="A511" s="91"/>
      <c r="C511" s="109"/>
      <c r="D511" s="16"/>
    </row>
    <row r="512" spans="1:4" s="17" customFormat="1" x14ac:dyDescent="0.25">
      <c r="A512" s="91"/>
      <c r="C512" s="109"/>
      <c r="D512" s="16"/>
    </row>
    <row r="513" spans="1:4" s="17" customFormat="1" x14ac:dyDescent="0.25">
      <c r="A513" s="91"/>
      <c r="C513" s="109"/>
      <c r="D513" s="16"/>
    </row>
    <row r="514" spans="1:4" s="17" customFormat="1" x14ac:dyDescent="0.25">
      <c r="A514" s="91"/>
      <c r="C514" s="109"/>
      <c r="D514" s="16"/>
    </row>
    <row r="515" spans="1:4" s="17" customFormat="1" x14ac:dyDescent="0.25">
      <c r="A515" s="91"/>
      <c r="C515" s="109"/>
      <c r="D515" s="16"/>
    </row>
    <row r="516" spans="1:4" s="17" customFormat="1" x14ac:dyDescent="0.25">
      <c r="A516" s="91"/>
      <c r="C516" s="109"/>
      <c r="D516" s="16"/>
    </row>
    <row r="517" spans="1:4" s="17" customFormat="1" x14ac:dyDescent="0.25">
      <c r="A517" s="91"/>
      <c r="C517" s="109"/>
      <c r="D517" s="16"/>
    </row>
    <row r="518" spans="1:4" s="17" customFormat="1" x14ac:dyDescent="0.25">
      <c r="A518" s="91"/>
      <c r="C518" s="109"/>
      <c r="D518" s="16"/>
    </row>
    <row r="519" spans="1:4" s="17" customFormat="1" x14ac:dyDescent="0.25">
      <c r="A519" s="91"/>
      <c r="C519" s="109"/>
      <c r="D519" s="16"/>
    </row>
    <row r="520" spans="1:4" s="17" customFormat="1" x14ac:dyDescent="0.25">
      <c r="A520" s="91"/>
      <c r="C520" s="109"/>
      <c r="D520" s="16"/>
    </row>
    <row r="521" spans="1:4" s="17" customFormat="1" x14ac:dyDescent="0.25">
      <c r="A521" s="91"/>
      <c r="C521" s="109"/>
      <c r="D521" s="16"/>
    </row>
    <row r="522" spans="1:4" s="17" customFormat="1" x14ac:dyDescent="0.25">
      <c r="A522" s="13"/>
      <c r="B522" s="14"/>
      <c r="C522" s="15"/>
      <c r="D522" s="16"/>
    </row>
  </sheetData>
  <mergeCells count="14">
    <mergeCell ref="A47:K47"/>
    <mergeCell ref="A56:B56"/>
    <mergeCell ref="A8:A9"/>
    <mergeCell ref="B8:B9"/>
    <mergeCell ref="C8:C10"/>
    <mergeCell ref="D8:K8"/>
    <mergeCell ref="D9:D10"/>
    <mergeCell ref="A10:A11"/>
    <mergeCell ref="B10:B11"/>
    <mergeCell ref="A1:B1"/>
    <mergeCell ref="A2:B2"/>
    <mergeCell ref="A3:B3"/>
    <mergeCell ref="A4:K4"/>
    <mergeCell ref="A6:K6"/>
  </mergeCells>
  <printOptions horizontalCentered="1"/>
  <pageMargins left="0.31527777777777799" right="0.31527777777777799" top="0.59027777777777801" bottom="0.196527777777778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Винокурова Кыыма Николаевна</dc:creator>
  <dc:description/>
  <cp:lastModifiedBy>Винокурова Кыыма Николаевна</cp:lastModifiedBy>
  <cp:revision>18</cp:revision>
  <dcterms:created xsi:type="dcterms:W3CDTF">2006-09-28T05:33:49Z</dcterms:created>
  <dcterms:modified xsi:type="dcterms:W3CDTF">2025-03-31T01:53:18Z</dcterms:modified>
  <dc:language>ru-RU</dc:language>
</cp:coreProperties>
</file>