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70" windowHeight="120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1" i="1"/>
  <c r="F23" s="1"/>
  <c r="D21"/>
  <c r="D23" s="1"/>
  <c r="B21"/>
  <c r="B23" l="1"/>
</calcChain>
</file>

<file path=xl/sharedStrings.xml><?xml version="1.0" encoding="utf-8"?>
<sst xmlns="http://schemas.openxmlformats.org/spreadsheetml/2006/main" count="32" uniqueCount="31">
  <si>
    <t>УТВЕРЖДАЮ</t>
  </si>
  <si>
    <t>(наименование объекта)</t>
  </si>
  <si>
    <t>Основания:</t>
  </si>
  <si>
    <t xml:space="preserve">Наименование работ и затрат </t>
  </si>
  <si>
    <t xml:space="preserve">Индекс фактической инфляции                  </t>
  </si>
  <si>
    <t xml:space="preserve">Индекс прогнозной инфляции на период выполнения работ                         </t>
  </si>
  <si>
    <t>Итого без НДС:</t>
  </si>
  <si>
    <t xml:space="preserve">Расчет
начальной (максимальной) цены контракта на выполнение подрядных работ по капитальному ремонту  объекта капитального строительства:
</t>
  </si>
  <si>
    <t>2. Дефектные ведомости</t>
  </si>
  <si>
    <t>Строительные работы</t>
  </si>
  <si>
    <t>Монтажные работы</t>
  </si>
  <si>
    <t>Прочие затраты</t>
  </si>
  <si>
    <t>НДС (20%) :</t>
  </si>
  <si>
    <t xml:space="preserve">Стоимость с учетом НДС: </t>
  </si>
  <si>
    <t>Начальная (максимальная) цена контракта с учетом индекса прогнозной инфляции на период выполнения работ</t>
  </si>
  <si>
    <t>4. Утвержденный  сводный  сметный  расчет стоимости стоимости строительства ССРСС-1</t>
  </si>
  <si>
    <t>Оборудование</t>
  </si>
  <si>
    <t>"______" ___________ 2025 г.</t>
  </si>
  <si>
    <t>Стоимость работ в ценах на дату утверждения сметной документации 1 квартал 2025 г.</t>
  </si>
  <si>
    <t>Стоимость работ в ценах на дату формирования начальной (максимальной) цены контракта 2 квартал 2025 г</t>
  </si>
  <si>
    <t>Главный врач ГБУЗ СО "ТГБ №4"</t>
  </si>
  <si>
    <t>_____________ С. Н. Тетюшкин</t>
  </si>
  <si>
    <t>1. Проект 06/2024-1010-ЭС</t>
  </si>
  <si>
    <t>Выполнение работ по капитальному ремонту  системы электроснабжения с подключением установки дизельной генераторной MAGNUS ДГУ-150/400КА ГБУЗ СО «ТГБ №4»  г. Тольятти, ул. Механизаторов , 37</t>
  </si>
  <si>
    <t xml:space="preserve">3. Утвержденные локальные сметные расчеты (сметы): № ЛС-02-01-01; № ЛС-02-01-02;№ ЛС-04-01-01; № ЛС-07-01-01; </t>
  </si>
  <si>
    <t>ПРОТОКОЛ НАЧАЛЬНОЙ (МАКСИМАЛЬНОЙ) ЦЕНЫ  КОНТРАКТА</t>
  </si>
  <si>
    <t>ОБЬЕКТ ЗАКУПКИ  :Выполнение работ по капитальному ремонту  системы электроснабжения с подключением установки дизельной генераторной MAGNUS ДГУ-150/400КА ГБУЗ СО «ТГБ №4»  г</t>
  </si>
  <si>
    <t>Начальная (максимальная) цена контракта составляет  5164324,11 рублей ( пять миллионов сто шестьдесят четыре тысячи триста двадцать четыре рубля 11 копеек) и включает в себя расходы  на строительные, монтажные работы,оборудование, прочие затраты, НДС 20%</t>
  </si>
  <si>
    <t>Приложение: расчет ОНМЦК</t>
  </si>
  <si>
    <t>Заказчик</t>
  </si>
  <si>
    <t>Продолжительность выполнения работ - с даты подписания контракта 60 календарных дней.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</si>
</sst>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0000"/>
  </numFmts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center"/>
    </xf>
    <xf numFmtId="0" fontId="1" fillId="0" borderId="0" xfId="0" applyFont="1" applyFill="1"/>
    <xf numFmtId="4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0" fontId="2" fillId="0" borderId="2" xfId="0" applyFont="1" applyBorder="1"/>
    <xf numFmtId="4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0" fontId="1" fillId="0" borderId="2" xfId="0" applyFont="1" applyBorder="1"/>
    <xf numFmtId="165" fontId="1" fillId="0" borderId="0" xfId="0" applyNumberFormat="1" applyFont="1"/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wrapText="1"/>
    </xf>
    <xf numFmtId="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/>
    <xf numFmtId="0" fontId="1" fillId="2" borderId="0" xfId="0" applyFont="1" applyFill="1"/>
    <xf numFmtId="0" fontId="1" fillId="0" borderId="1" xfId="0" applyFont="1" applyBorder="1" applyAlignment="1">
      <alignment horizontal="center" wrapText="1"/>
    </xf>
    <xf numFmtId="0" fontId="1" fillId="2" borderId="0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horizontal="right" indent="1"/>
    </xf>
    <xf numFmtId="0" fontId="4" fillId="0" borderId="0" xfId="0" applyFont="1" applyAlignment="1">
      <alignment horizontal="right" inden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zoomScale="85" zoomScaleNormal="85" workbookViewId="0">
      <selection activeCell="K14" sqref="K14"/>
    </sheetView>
  </sheetViews>
  <sheetFormatPr defaultColWidth="9.140625" defaultRowHeight="15"/>
  <cols>
    <col min="1" max="1" width="39.7109375" style="1" customWidth="1"/>
    <col min="2" max="2" width="22.42578125" style="1" customWidth="1"/>
    <col min="3" max="3" width="12.140625" style="1" customWidth="1"/>
    <col min="4" max="4" width="26.85546875" style="1" customWidth="1"/>
    <col min="5" max="5" width="17.42578125" style="1" customWidth="1"/>
    <col min="6" max="6" width="24.85546875" style="1" customWidth="1"/>
    <col min="7" max="16384" width="9.140625" style="1"/>
  </cols>
  <sheetData>
    <row r="1" spans="1:8">
      <c r="D1" s="26" t="s">
        <v>0</v>
      </c>
      <c r="E1" s="27"/>
      <c r="F1" s="27"/>
    </row>
    <row r="2" spans="1:8">
      <c r="C2" s="2"/>
      <c r="D2" s="26" t="s">
        <v>20</v>
      </c>
      <c r="E2" s="27"/>
      <c r="F2" s="27"/>
    </row>
    <row r="3" spans="1:8" ht="27" customHeight="1">
      <c r="C3" s="2"/>
      <c r="D3" s="26" t="s">
        <v>21</v>
      </c>
      <c r="E3" s="27"/>
      <c r="F3" s="27"/>
    </row>
    <row r="4" spans="1:8">
      <c r="C4" s="2"/>
      <c r="D4" s="26" t="s">
        <v>17</v>
      </c>
      <c r="E4" s="27"/>
      <c r="F4" s="27"/>
    </row>
    <row r="5" spans="1:8" ht="30" customHeight="1">
      <c r="A5" s="28" t="s">
        <v>7</v>
      </c>
      <c r="B5" s="28"/>
      <c r="C5" s="28"/>
      <c r="D5" s="28"/>
      <c r="E5" s="28"/>
      <c r="F5" s="28"/>
      <c r="G5" s="17"/>
      <c r="H5" s="17"/>
    </row>
    <row r="6" spans="1:8" ht="29.45" customHeight="1">
      <c r="A6" s="24" t="s">
        <v>23</v>
      </c>
      <c r="B6" s="24"/>
      <c r="C6" s="24"/>
      <c r="D6" s="24"/>
      <c r="E6" s="24"/>
      <c r="F6" s="24"/>
      <c r="G6" s="18"/>
      <c r="H6" s="18"/>
    </row>
    <row r="7" spans="1:8">
      <c r="A7" s="29" t="s">
        <v>1</v>
      </c>
      <c r="B7" s="29"/>
      <c r="C7" s="29"/>
      <c r="D7" s="29"/>
      <c r="E7" s="29"/>
      <c r="F7" s="29"/>
      <c r="G7" s="19"/>
      <c r="H7" s="19"/>
    </row>
    <row r="8" spans="1:8">
      <c r="A8" s="1" t="s">
        <v>2</v>
      </c>
    </row>
    <row r="9" spans="1:8" ht="15" customHeight="1">
      <c r="A9" s="30" t="s">
        <v>22</v>
      </c>
      <c r="B9" s="30"/>
      <c r="C9" s="30"/>
      <c r="D9" s="30"/>
      <c r="E9" s="30"/>
      <c r="F9" s="30"/>
    </row>
    <row r="10" spans="1:8" ht="15" customHeight="1">
      <c r="A10" s="30" t="s">
        <v>8</v>
      </c>
      <c r="B10" s="30"/>
      <c r="C10" s="30"/>
      <c r="D10" s="30"/>
      <c r="E10" s="30"/>
      <c r="F10" s="30"/>
    </row>
    <row r="11" spans="1:8">
      <c r="A11" s="31" t="s">
        <v>24</v>
      </c>
      <c r="B11" s="31"/>
      <c r="C11" s="31"/>
      <c r="D11" s="31"/>
      <c r="E11" s="31"/>
      <c r="F11" s="31"/>
      <c r="G11" s="20"/>
      <c r="H11" s="20"/>
    </row>
    <row r="12" spans="1:8" ht="15" customHeight="1">
      <c r="A12" s="31" t="s">
        <v>15</v>
      </c>
      <c r="B12" s="31"/>
      <c r="C12" s="31"/>
      <c r="D12" s="31"/>
      <c r="E12" s="31"/>
      <c r="F12" s="31"/>
    </row>
    <row r="13" spans="1:8" ht="9" customHeight="1"/>
    <row r="14" spans="1:8" ht="75.75" customHeight="1">
      <c r="A14" s="3" t="s">
        <v>3</v>
      </c>
      <c r="B14" s="4" t="s">
        <v>18</v>
      </c>
      <c r="C14" s="4" t="s">
        <v>4</v>
      </c>
      <c r="D14" s="4" t="s">
        <v>19</v>
      </c>
      <c r="E14" s="4" t="s">
        <v>5</v>
      </c>
      <c r="F14" s="4" t="s">
        <v>14</v>
      </c>
    </row>
    <row r="15" spans="1:8" ht="13.5" customHeight="1">
      <c r="A15" s="3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</row>
    <row r="16" spans="1:8" s="8" customFormat="1" ht="75" customHeight="1">
      <c r="A16" s="5" t="s">
        <v>23</v>
      </c>
      <c r="B16" s="6"/>
      <c r="C16" s="7"/>
      <c r="D16" s="6"/>
      <c r="E16" s="7"/>
      <c r="F16" s="6"/>
    </row>
    <row r="17" spans="1:6" s="8" customFormat="1">
      <c r="A17" s="5" t="s">
        <v>9</v>
      </c>
      <c r="B17" s="9">
        <v>530970.81999999995</v>
      </c>
      <c r="C17" s="10">
        <v>1</v>
      </c>
      <c r="D17" s="9">
        <v>530970.81999999995</v>
      </c>
      <c r="E17" s="11">
        <v>1</v>
      </c>
      <c r="F17" s="9">
        <v>530970.81999999995</v>
      </c>
    </row>
    <row r="18" spans="1:6" s="8" customFormat="1">
      <c r="A18" s="5" t="s">
        <v>10</v>
      </c>
      <c r="B18" s="9">
        <v>3672580.46</v>
      </c>
      <c r="C18" s="11">
        <v>1</v>
      </c>
      <c r="D18" s="9">
        <v>3672580.46</v>
      </c>
      <c r="E18" s="11">
        <v>1</v>
      </c>
      <c r="F18" s="9">
        <v>3672580.46</v>
      </c>
    </row>
    <row r="19" spans="1:6" s="8" customFormat="1">
      <c r="A19" s="5" t="s">
        <v>16</v>
      </c>
      <c r="B19" s="9">
        <v>15667.76</v>
      </c>
      <c r="C19" s="11">
        <v>1</v>
      </c>
      <c r="D19" s="9">
        <v>15667.76</v>
      </c>
      <c r="E19" s="11">
        <v>1</v>
      </c>
      <c r="F19" s="9">
        <v>15667.76</v>
      </c>
    </row>
    <row r="20" spans="1:6" s="8" customFormat="1">
      <c r="A20" s="5" t="s">
        <v>11</v>
      </c>
      <c r="B20" s="9">
        <v>84384.39</v>
      </c>
      <c r="C20" s="11">
        <v>1</v>
      </c>
      <c r="D20" s="9">
        <v>84384.39</v>
      </c>
      <c r="E20" s="11">
        <v>1</v>
      </c>
      <c r="F20" s="9">
        <v>84384.39</v>
      </c>
    </row>
    <row r="21" spans="1:6">
      <c r="A21" s="12" t="s">
        <v>6</v>
      </c>
      <c r="B21" s="13">
        <f>B17+B18+B19+B20</f>
        <v>4303603.43</v>
      </c>
      <c r="C21" s="14"/>
      <c r="D21" s="13">
        <f>D17+D18+D19+D20</f>
        <v>4303603.43</v>
      </c>
      <c r="E21" s="14"/>
      <c r="F21" s="13">
        <f>F17+F18+F19+F20</f>
        <v>4303603.43</v>
      </c>
    </row>
    <row r="22" spans="1:6">
      <c r="A22" s="15" t="s">
        <v>12</v>
      </c>
      <c r="B22" s="13">
        <v>860720.68</v>
      </c>
      <c r="C22" s="14"/>
      <c r="D22" s="13">
        <v>860720.68</v>
      </c>
      <c r="E22" s="14"/>
      <c r="F22" s="13">
        <v>860720.68</v>
      </c>
    </row>
    <row r="23" spans="1:6">
      <c r="A23" s="12" t="s">
        <v>13</v>
      </c>
      <c r="B23" s="21">
        <f t="shared" ref="B23:D23" si="0">(B21+B22)</f>
        <v>5164324.1099999994</v>
      </c>
      <c r="C23" s="22"/>
      <c r="D23" s="21">
        <f t="shared" si="0"/>
        <v>5164324.1099999994</v>
      </c>
      <c r="E23" s="22"/>
      <c r="F23" s="21">
        <f t="shared" ref="F23" si="1">(F21+F22)</f>
        <v>5164324.1099999994</v>
      </c>
    </row>
    <row r="24" spans="1:6">
      <c r="C24" s="16"/>
    </row>
    <row r="25" spans="1:6" s="23" customFormat="1">
      <c r="A25" s="25" t="s">
        <v>30</v>
      </c>
      <c r="B25" s="25"/>
      <c r="C25" s="25"/>
      <c r="D25" s="25"/>
      <c r="E25" s="25"/>
      <c r="F25" s="25"/>
    </row>
  </sheetData>
  <mergeCells count="12">
    <mergeCell ref="A6:F6"/>
    <mergeCell ref="A25:F25"/>
    <mergeCell ref="D1:F1"/>
    <mergeCell ref="D2:F2"/>
    <mergeCell ref="D3:F3"/>
    <mergeCell ref="D4:F4"/>
    <mergeCell ref="A5:F5"/>
    <mergeCell ref="A7:F7"/>
    <mergeCell ref="A9:F9"/>
    <mergeCell ref="A10:F10"/>
    <mergeCell ref="A11:F11"/>
    <mergeCell ref="A12:F12"/>
  </mergeCells>
  <pageMargins left="0.11811023622047245" right="0.11811023622047245" top="0.35433070866141736" bottom="0.1574803149606299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20"/>
  <sheetViews>
    <sheetView workbookViewId="0">
      <selection activeCell="K25" sqref="K25"/>
    </sheetView>
  </sheetViews>
  <sheetFormatPr defaultRowHeight="15"/>
  <sheetData>
    <row r="2" spans="1:14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4" spans="1:14">
      <c r="A4" s="33" t="s">
        <v>26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7" spans="1:14">
      <c r="A7" s="34" t="s">
        <v>27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1" spans="1:14">
      <c r="A11" s="32" t="s">
        <v>28</v>
      </c>
      <c r="B11" s="32"/>
      <c r="C11" s="32"/>
      <c r="D11" s="32"/>
      <c r="E11" s="32"/>
      <c r="F11" s="32"/>
    </row>
    <row r="12" spans="1:14">
      <c r="A12" s="32"/>
      <c r="B12" s="32"/>
      <c r="C12" s="32"/>
      <c r="D12" s="32"/>
      <c r="E12" s="32"/>
      <c r="F12" s="32"/>
    </row>
    <row r="18" spans="1:7">
      <c r="A18" s="32" t="s">
        <v>29</v>
      </c>
      <c r="B18" s="32"/>
      <c r="C18" s="32"/>
      <c r="D18" s="32"/>
      <c r="E18" s="32"/>
      <c r="F18" s="32"/>
      <c r="G18" s="32"/>
    </row>
    <row r="19" spans="1:7">
      <c r="A19" s="32"/>
      <c r="B19" s="32"/>
      <c r="C19" s="32"/>
      <c r="D19" s="32"/>
      <c r="E19" s="32"/>
      <c r="F19" s="32"/>
      <c r="G19" s="32"/>
    </row>
    <row r="20" spans="1:7">
      <c r="A20" s="32"/>
      <c r="B20" s="32"/>
      <c r="C20" s="32"/>
      <c r="D20" s="32"/>
      <c r="E20" s="32"/>
      <c r="F20" s="32"/>
      <c r="G20" s="32"/>
    </row>
  </sheetData>
  <mergeCells count="5">
    <mergeCell ref="A2:L2"/>
    <mergeCell ref="A4:M5"/>
    <mergeCell ref="A7:N9"/>
    <mergeCell ref="A11:F12"/>
    <mergeCell ref="A18:G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Кулыба</dc:creator>
  <cp:lastModifiedBy>Торги</cp:lastModifiedBy>
  <cp:lastPrinted>2025-06-09T10:31:59Z</cp:lastPrinted>
  <dcterms:created xsi:type="dcterms:W3CDTF">2023-03-09T08:45:39Z</dcterms:created>
  <dcterms:modified xsi:type="dcterms:W3CDTF">2025-07-30T11:23:25Z</dcterms:modified>
</cp:coreProperties>
</file>