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Лист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<sst xmlns="http://schemas.openxmlformats.org/spreadsheetml/2006/main" count="22" uniqueCount="22">
  <si>
    <t xml:space="preserve">Обоснование начальной (максимальной) цены контракта</t>
  </si>
  <si>
    <r>
      <rPr>
        <u val="single"/>
        <sz val="10"/>
        <rFont val="Times New Roman"/>
      </rPr>
      <t xml:space="preserve">Метод обоснования:</t>
    </r>
    <r>
      <rPr>
        <sz val="10"/>
        <rFont val="Times New Roman"/>
      </rPr>
      <t xml:space="preserve"> метод сопоставимых рыночных цен (анализа рынка)</t>
    </r>
  </si>
  <si>
    <t xml:space="preserve">Обоснование: В соответствии со ст. 34 Бюджетного кодекса Российской Федерации от 31.07.1998 No145-ФЗ принцип эффективности использования бюджетных средств означает, что при составлении и исполнении бюджетов участники бюджетного процесса в рамках установленных им бюджетных полномочий должны исходить из необходимости достижения заданных результатов с использованием наименьшего объема средств (экономности) и (или) достижении наилучшего результата с использованием определенного бюджетом объема средств (результативности). В качестве источников ценовой информации использовались: коммерческие предложения поставщиков. Данные о ценовой информации и результаты расчета начальной (максимальной) цены контракта:</t>
  </si>
  <si>
    <t>№</t>
  </si>
  <si>
    <t xml:space="preserve">Наименование товара</t>
  </si>
  <si>
    <t xml:space="preserve">Ед. изм</t>
  </si>
  <si>
    <t xml:space="preserve">Кол-во </t>
  </si>
  <si>
    <t xml:space="preserve">Источник информации о цене (руб.)</t>
  </si>
  <si>
    <t xml:space="preserve">Однородность совокупности значений выявленных цен, используемых в расчете НМЦК*</t>
  </si>
  <si>
    <t xml:space="preserve">НМЦК, определенная методом сопоставимых рыночных цен (анализа рынка)</t>
  </si>
  <si>
    <t xml:space="preserve">Источник №1 (КП  от 30.07.2025 г.) </t>
  </si>
  <si>
    <t xml:space="preserve">Источник №2 (КП №35 от 25.07.2025 г.)</t>
  </si>
  <si>
    <t xml:space="preserve">Источник №3 (КП №286 от 28.07.2025 г.)</t>
  </si>
  <si>
    <t xml:space="preserve">Средняя арифметическая цена за единицу &lt;ц&gt;  (руб.)</t>
  </si>
  <si>
    <t xml:space="preserve">Среднее квадратичное отклонение</t>
  </si>
  <si>
    <r>
      <rPr>
        <b/>
        <sz val="10"/>
        <rFont val="Times New Roman"/>
      </rPr>
      <t xml:space="preserve">коэффициент вариации цен - V (%)           </t>
    </r>
    <r>
      <rPr>
        <i/>
        <sz val="10"/>
        <rFont val="Times New Roman"/>
      </rPr>
      <t xml:space="preserve">         </t>
    </r>
  </si>
  <si>
    <t xml:space="preserve">Минимальная цена единицы товара, для расчета начальной (максимальной) цены контракта, руб.</t>
  </si>
  <si>
    <t xml:space="preserve">Итоговая стоимость, руб.</t>
  </si>
  <si>
    <t>Уголь</t>
  </si>
  <si>
    <t>тонна</t>
  </si>
  <si>
    <t xml:space="preserve">В результате проведенного расчета НМЦК контракта составила, руб.:</t>
  </si>
  <si>
    <t xml:space="preserve"> начальная (максимальная) цена контракта составляет 530920  (Пятьсот тридцать тысяч девятьсот двадцать) рублей 00 копеек.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</si>
</sst>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1.000000"/>
      <color theme="1"/>
      <name val="Calibri"/>
    </font>
    <font>
      <sz val="10.000000"/>
      <name val="Times New Roman"/>
    </font>
    <font>
      <b/>
      <sz val="10.000000"/>
      <name val="Times New Roman"/>
    </font>
    <font>
      <u/>
      <sz val="10.000000"/>
      <name val="Times New Roman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0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wrapText="1"/>
    </xf>
    <xf fontId="3" fillId="0" borderId="0" numFmtId="0" xfId="0" applyFont="1" applyAlignment="1">
      <alignment horizontal="left" vertical="center" wrapText="1"/>
    </xf>
    <xf fontId="1" fillId="0" borderId="1" numFmtId="0" xfId="0" applyFont="1" applyBorder="1" applyAlignment="1">
      <alignment horizontal="left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3" numFmtId="2" xfId="0" applyNumberFormat="1" applyFont="1" applyBorder="1" applyAlignment="1">
      <alignment horizontal="center" vertical="top" wrapText="1"/>
    </xf>
    <xf fontId="2" fillId="0" borderId="3" numFmtId="0" xfId="0" applyFont="1" applyBorder="1" applyAlignment="1">
      <alignment horizontal="center" vertical="top" wrapText="1"/>
    </xf>
    <xf fontId="1" fillId="0" borderId="0" numFmtId="0" xfId="0" applyFont="1" applyAlignment="1">
      <alignment horizontal="center" vertical="top"/>
    </xf>
    <xf fontId="1" fillId="0" borderId="3" numFmtId="0" xfId="0" applyFont="1" applyBorder="1" applyAlignment="1">
      <alignment horizontal="center" wrapText="1"/>
    </xf>
    <xf fontId="1" fillId="0" borderId="3" numFmtId="0" xfId="0" applyFont="1" applyBorder="1" applyAlignment="1">
      <alignment horizontal="center" vertical="center" wrapText="1"/>
    </xf>
    <xf fontId="1" fillId="0" borderId="3" numFmtId="4" xfId="0" applyNumberFormat="1" applyFont="1" applyBorder="1" applyAlignment="1">
      <alignment horizontal="center" vertical="center" wrapText="1"/>
    </xf>
    <xf fontId="1" fillId="0" borderId="4" numFmtId="4" xfId="0" applyNumberFormat="1" applyFont="1" applyBorder="1" applyAlignment="1">
      <alignment horizontal="center" wrapText="1"/>
    </xf>
    <xf fontId="1" fillId="0" borderId="3" numFmtId="4" xfId="0" applyNumberFormat="1" applyFont="1" applyBorder="1" applyAlignment="1">
      <alignment horizontal="center" wrapText="1"/>
    </xf>
    <xf fontId="1" fillId="0" borderId="0" numFmtId="4" xfId="0" applyNumberFormat="1" applyFont="1" applyAlignment="1">
      <alignment horizontal="center" vertical="top"/>
    </xf>
    <xf fontId="2" fillId="0" borderId="3" numFmtId="0" xfId="0" applyFont="1" applyBorder="1" applyAlignment="1">
      <alignment horizontal="left" vertical="center" wrapText="1"/>
    </xf>
    <xf fontId="2" fillId="0" borderId="3" numFmtId="4" xfId="0" applyNumberFormat="1" applyFont="1" applyBorder="1" applyAlignment="1">
      <alignment horizontal="center" vertical="center" wrapText="1"/>
    </xf>
    <xf fontId="1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9</xdr:col>
      <xdr:colOff>0</xdr:colOff>
      <xdr:row>4</xdr:row>
      <xdr:rowOff>955029</xdr:rowOff>
    </xdr:from>
    <xdr:to>
      <xdr:col>10</xdr:col>
      <xdr:colOff>21281</xdr:colOff>
      <xdr:row>4</xdr:row>
      <xdr:rowOff>1304180</xdr:rowOff>
    </xdr:to>
    <xdr:pic>
      <xdr:nvPicPr>
        <xdr:cNvPr id="1025" name="Pictur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  <xdr:twoCellAnchor editAs="twoCell">
    <xdr:from>
      <xdr:col>8</xdr:col>
      <xdr:colOff>818</xdr:colOff>
      <xdr:row>4</xdr:row>
      <xdr:rowOff>924222</xdr:rowOff>
    </xdr:from>
    <xdr:to>
      <xdr:col>9</xdr:col>
      <xdr:colOff>21617</xdr:colOff>
      <xdr:row>4</xdr:row>
      <xdr:rowOff>1314450</xdr:rowOff>
    </xdr:to>
    <xdr:pic>
      <xdr:nvPicPr>
        <xdr:cNvPr id="1026" name="Picture 2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4" activeCellId="0" sqref="A4:A5"/>
    </sheetView>
  </sheetViews>
  <sheetFormatPr defaultRowHeight="13.25" customHeight="1"/>
  <cols>
    <col customWidth="1" min="1" max="1" style="1" width="3.06640625"/>
    <col customWidth="1" min="2" max="2" style="1" width="29"/>
    <col customWidth="1" min="3" max="3" style="1" width="6.86328125"/>
    <col customWidth="1" min="4" max="4" style="1" width="6.53125"/>
    <col customWidth="1" min="5" max="7" style="1" width="8.86328125"/>
    <col customWidth="1" min="8" max="8" style="1" width="14.53125"/>
    <col customWidth="1" min="9" max="9" style="1" width="12.06640625"/>
    <col customWidth="1" min="10" max="10" style="1" width="12.86328125"/>
    <col customWidth="1" min="11" max="11" style="1" width="14.3984375"/>
    <col customWidth="1" min="12" max="12" style="1" width="18.33203125"/>
    <col customWidth="1" min="13" max="15" style="1" width="9.06640625"/>
    <col customWidth="1" min="16" max="16" style="1" width="10.33203125"/>
    <col customWidth="1" min="17" max="257" style="1" width="9.06640625"/>
  </cols>
  <sheetData>
    <row r="1" ht="13.2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3.2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102" customHeight="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37.5" customHeight="1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/>
      <c r="G4" s="7"/>
      <c r="H4" s="8" t="s">
        <v>8</v>
      </c>
      <c r="I4" s="8"/>
      <c r="J4" s="8"/>
      <c r="K4" s="9" t="s">
        <v>9</v>
      </c>
      <c r="L4" s="9"/>
    </row>
    <row r="5" ht="103.5" customHeight="1">
      <c r="A5" s="6"/>
      <c r="B5" s="6"/>
      <c r="C5" s="6"/>
      <c r="D5" s="6"/>
      <c r="E5" s="9" t="s">
        <v>10</v>
      </c>
      <c r="F5" s="9" t="s">
        <v>11</v>
      </c>
      <c r="G5" s="9" t="s">
        <v>12</v>
      </c>
      <c r="H5" s="9" t="s">
        <v>13</v>
      </c>
      <c r="I5" s="9" t="s">
        <v>14</v>
      </c>
      <c r="J5" s="9" t="s">
        <v>15</v>
      </c>
      <c r="K5" s="7" t="s">
        <v>16</v>
      </c>
      <c r="L5" s="7" t="s">
        <v>17</v>
      </c>
    </row>
    <row r="6" s="10" customFormat="1" ht="12.75" customHeight="1">
      <c r="A6" s="11">
        <v>1</v>
      </c>
      <c r="B6" s="12" t="s">
        <v>18</v>
      </c>
      <c r="C6" s="12" t="s">
        <v>19</v>
      </c>
      <c r="D6" s="12">
        <v>81.680000000000007</v>
      </c>
      <c r="E6" s="13">
        <v>6500</v>
      </c>
      <c r="F6" s="13">
        <v>7000</v>
      </c>
      <c r="G6" s="13">
        <v>8850</v>
      </c>
      <c r="H6" s="14">
        <f>AVERAGE(E6:G6)</f>
        <v>7450</v>
      </c>
      <c r="I6" s="15">
        <f>STDEV(E6:G6)</f>
        <v>1237.9418403139948</v>
      </c>
      <c r="J6" s="15">
        <f>I6/H6*100</f>
        <v>16.616668997503286</v>
      </c>
      <c r="K6" s="13">
        <v>6500</v>
      </c>
      <c r="L6" s="13">
        <f>D6*K6</f>
        <v>530920</v>
      </c>
    </row>
    <row r="7" s="10" customFormat="1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16"/>
    </row>
    <row r="8" s="10" customFormat="1" ht="12.75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="10" customFormat="1" ht="12.75" customHeight="1">
      <c r="A9" s="17" t="s">
        <v>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L6</f>
        <v>530920</v>
      </c>
    </row>
    <row r="11" ht="14.25">
      <c r="B11" s="19" t="s">
        <v>21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="10" customFormat="1" ht="13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</sheetData>
  <mergeCells count="12">
    <mergeCell ref="A1:L1"/>
    <mergeCell ref="A2:L2"/>
    <mergeCell ref="A3:L3"/>
    <mergeCell ref="A4:A5"/>
    <mergeCell ref="B4:B5"/>
    <mergeCell ref="C4:C5"/>
    <mergeCell ref="D4:D5"/>
    <mergeCell ref="E4:G4"/>
    <mergeCell ref="H4:J4"/>
    <mergeCell ref="K4:L4"/>
    <mergeCell ref="A9:K9"/>
    <mergeCell ref="B11:L11"/>
  </mergeCells>
  <printOptions headings="0" gridLines="0"/>
  <pageMargins left="0.7083330000000001" right="0.7083330000000001" top="0.74791700000000005" bottom="0.74791700000000005" header="0.51181100000000002" footer="0.51181100000000002"/>
  <pageSetup paperSize="9" scale="9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ONLYOFFICE/8.2.0.143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created xsi:type="dcterms:W3CDTF">1601-01-01T00:00:00Z</dcterms:created>
  <dcterms:modified xsi:type="dcterms:W3CDTF">2025-07-31T02:19:30Z</dcterms:modified>
</cp:coreProperties>
</file>