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share\zakupki\_Отдел закупок\05_ЗАКУПКИ 2025\в работе\дез.средства\для отправки\"/>
    </mc:Choice>
  </mc:AlternateContent>
  <bookViews>
    <workbookView xWindow="0" yWindow="0" windowWidth="24000" windowHeight="9735"/>
  </bookViews>
  <sheets>
    <sheet name="ОНМЦК" sheetId="1" r:id="rId1"/>
  </sheets>
  <definedNames>
    <definedName name="_xlnm.Print_Area" localSheetId="0">ОНМЦК!$A$1:$I$23</definedName>
  </definedNames>
  <calcPr calcId="152511"/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/>
  <c r="F18" i="1" l="1"/>
</calcChain>
</file>

<file path=xl/sharedStrings.xml><?xml version="1.0" encoding="utf-8"?>
<sst xmlns="http://schemas.openxmlformats.org/spreadsheetml/2006/main" count="41" uniqueCount="23">
  <si>
    <t>Единица  измерения</t>
  </si>
  <si>
    <t>Количество</t>
  </si>
  <si>
    <t>Наименование товара</t>
  </si>
  <si>
    <t>№ п/п</t>
  </si>
  <si>
    <t>Начальная (максимальная) цена контракта</t>
  </si>
  <si>
    <t>Источник №1</t>
  </si>
  <si>
    <t>Источник №2</t>
  </si>
  <si>
    <t>Источник №3</t>
  </si>
  <si>
    <t>Цена за единицу товара (рублей)</t>
  </si>
  <si>
    <t>Начальная (максимальная) цена по позиции (рублей)</t>
  </si>
  <si>
    <t>Цена за единицу товара, используемая для расчета НМЦК (рублей)</t>
  </si>
  <si>
    <t xml:space="preserve">    Для определения начальной (максимальной) цены контракта применён метод сопоставимых рыночных цен (анализа рынка) 
в соответствии с ч.6 ст.22 Закона 44-ФЗ  "О контрактной системе в сфере закупок товаров, работ, услуг для обеспечения государственных и муниципальных нужд" </t>
  </si>
  <si>
    <t xml:space="preserve"> Обоснование начальной (максимальной) цены контракта</t>
  </si>
  <si>
    <t>Порядок применения официального курса инностарнной валюты к рублю Российской федерации, установленного Центральным банком Российской Федерации  и используемого при оплате контракта</t>
  </si>
  <si>
    <t>Не применяется</t>
  </si>
  <si>
    <t>кг</t>
  </si>
  <si>
    <t>Источник №1: Коммерческое предложение от 30.07.2025 №53</t>
  </si>
  <si>
    <t>Источник №2: Коммерческое предложение от 30.07.2025 №48</t>
  </si>
  <si>
    <t>Источник №3: Коммерческое предложение от 29.07.2025 № 52</t>
  </si>
  <si>
    <t>Поставка дезинфицирующих средств</t>
  </si>
  <si>
    <t>Средство дезинфицирующее</t>
  </si>
  <si>
    <t>УПАК</t>
  </si>
  <si>
    <t>л; дм[3*]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</si>
</sst>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&quot;р.&quot;;\-#,##0.00&quot;р.&quot;"/>
    <numFmt numFmtId="8" formatCode="#,##0.00&quot;р.&quot;;[Red]\-#,##0.00&quot;р.&quot;"/>
    <numFmt numFmtId="44" formatCode="_-* #,##0.00&quot;р.&quot;_-;\-* #,##0.00&quot;р.&quot;_-;_-* &quot;-&quot;??&quot;р.&quot;_-;_-@_-"/>
    <numFmt numFmtId="164" formatCode="#,##0.00\ _₽"/>
    <numFmt numFmtId="169" formatCode="#0"/>
    <numFmt numFmtId="170" formatCode="dd/mm/yyyy\ hh:mm"/>
  </numFmts>
  <fonts count="2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rgb="FF5B5B5B"/>
      <name val="Arial"/>
      <family val="2"/>
      <charset val="204"/>
    </font>
    <font>
      <sz val="1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 Cyr&quot;, serif"/>
    </font>
    <font>
      <b/>
      <sz val="10"/>
      <color rgb="FF000000"/>
      <name val="Arial Cyr&quot;, sans-serif"/>
    </font>
    <font>
      <b/>
      <sz val="10"/>
      <color rgb="FF008000"/>
      <name val="Arial Cyr&quot;, sans-serif"/>
    </font>
    <font>
      <sz val="10"/>
      <color rgb="FF008000"/>
      <name val="Arial Cyr"/>
    </font>
    <font>
      <b/>
      <sz val="10"/>
      <color rgb="FF000000"/>
      <name val="Arial Cyr"/>
    </font>
    <font>
      <b/>
      <sz val="10"/>
      <color rgb="FF008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44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49" fontId="18" fillId="0" borderId="7">
      <alignment vertical="top" wrapText="1"/>
    </xf>
    <xf numFmtId="0" fontId="19" fillId="0" borderId="0"/>
    <xf numFmtId="0" fontId="20" fillId="0" borderId="0">
      <alignment horizontal="center" vertical="center" wrapText="1"/>
    </xf>
    <xf numFmtId="0" fontId="21" fillId="4" borderId="7">
      <alignment horizontal="center" vertical="center" wrapText="1"/>
    </xf>
    <xf numFmtId="0" fontId="22" fillId="4" borderId="7">
      <alignment horizontal="center" vertical="center" wrapText="1"/>
    </xf>
    <xf numFmtId="49" fontId="18" fillId="0" borderId="7">
      <alignment horizontal="center" vertical="top" wrapText="1"/>
    </xf>
    <xf numFmtId="169" fontId="18" fillId="0" borderId="7">
      <alignment vertical="top"/>
    </xf>
    <xf numFmtId="4" fontId="23" fillId="0" borderId="7">
      <alignment vertical="top" shrinkToFit="1"/>
    </xf>
    <xf numFmtId="0" fontId="24" fillId="3" borderId="7">
      <alignment horizontal="center" vertical="top"/>
    </xf>
    <xf numFmtId="0" fontId="24" fillId="3" borderId="7">
      <alignment vertical="top"/>
    </xf>
    <xf numFmtId="0" fontId="24" fillId="3" borderId="7">
      <alignment horizontal="right" vertical="top"/>
    </xf>
    <xf numFmtId="4" fontId="25" fillId="3" borderId="7">
      <alignment vertical="top" shrinkToFit="1"/>
    </xf>
    <xf numFmtId="0" fontId="18" fillId="0" borderId="0">
      <alignment horizontal="center" vertical="top" wrapText="1"/>
    </xf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14" fontId="18" fillId="0" borderId="7">
      <alignment vertical="top"/>
    </xf>
    <xf numFmtId="49" fontId="18" fillId="0" borderId="7">
      <alignment vertical="top"/>
    </xf>
    <xf numFmtId="4" fontId="18" fillId="0" borderId="7">
      <alignment vertical="top" shrinkToFit="1"/>
    </xf>
    <xf numFmtId="0" fontId="18" fillId="0" borderId="0">
      <alignment horizontal="center" vertical="center" wrapText="1"/>
    </xf>
    <xf numFmtId="0" fontId="18" fillId="0" borderId="0">
      <alignment horizontal="left" vertical="top" wrapText="1"/>
    </xf>
    <xf numFmtId="4" fontId="24" fillId="3" borderId="7">
      <alignment vertical="top" shrinkToFit="1"/>
    </xf>
    <xf numFmtId="170" fontId="18" fillId="0" borderId="7">
      <alignment vertical="top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2" borderId="0" xfId="0" applyFont="1" applyFill="1" applyBorder="1"/>
    <xf numFmtId="4" fontId="7" fillId="0" borderId="0" xfId="0" applyNumberFormat="1" applyFont="1"/>
    <xf numFmtId="0" fontId="6" fillId="0" borderId="0" xfId="0" applyFont="1" applyFill="1"/>
    <xf numFmtId="0" fontId="1" fillId="0" borderId="0" xfId="0" applyFont="1" applyFill="1"/>
    <xf numFmtId="0" fontId="5" fillId="2" borderId="0" xfId="0" applyFont="1" applyFill="1"/>
    <xf numFmtId="0" fontId="8" fillId="2" borderId="0" xfId="0" applyFont="1" applyFill="1"/>
    <xf numFmtId="44" fontId="12" fillId="2" borderId="1" xfId="1" applyFont="1" applyFill="1" applyBorder="1" applyAlignment="1">
      <alignment horizontal="center" vertical="center" wrapText="1"/>
    </xf>
    <xf numFmtId="0" fontId="15" fillId="0" borderId="0" xfId="0" applyFont="1"/>
    <xf numFmtId="8" fontId="1" fillId="0" borderId="0" xfId="0" applyNumberFormat="1" applyFo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4" fontId="14" fillId="2" borderId="5" xfId="1" applyFont="1" applyFill="1" applyBorder="1" applyAlignment="1">
      <alignment horizontal="center" vertical="center" wrapText="1"/>
    </xf>
    <xf numFmtId="7" fontId="13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8" fillId="0" borderId="7" xfId="4" quotePrefix="1" applyProtection="1">
      <alignment vertical="top" wrapText="1"/>
    </xf>
    <xf numFmtId="49" fontId="18" fillId="0" borderId="7" xfId="4" quotePrefix="1" applyProtection="1">
      <alignment vertical="top" wrapText="1"/>
    </xf>
  </cellXfs>
  <cellStyles count="29">
    <cellStyle name="br" xfId="19"/>
    <cellStyle name="col" xfId="18"/>
    <cellStyle name="st17" xfId="4"/>
    <cellStyle name="st18" xfId="8"/>
    <cellStyle name="st19" xfId="12"/>
    <cellStyle name="st20" xfId="15"/>
    <cellStyle name="st21" xfId="16"/>
    <cellStyle name="st22" xfId="9"/>
    <cellStyle name="st23" xfId="11"/>
    <cellStyle name="style0" xfId="20"/>
    <cellStyle name="td" xfId="21"/>
    <cellStyle name="tr" xfId="17"/>
    <cellStyle name="xl24" xfId="7"/>
    <cellStyle name="xl25" xfId="22"/>
    <cellStyle name="xl26" xfId="23"/>
    <cellStyle name="xl27" xfId="24"/>
    <cellStyle name="xl28" xfId="6"/>
    <cellStyle name="xl29" xfId="25"/>
    <cellStyle name="xl30" xfId="26"/>
    <cellStyle name="xl31" xfId="13"/>
    <cellStyle name="xl32" xfId="27"/>
    <cellStyle name="xl33" xfId="14"/>
    <cellStyle name="xl35" xfId="28"/>
    <cellStyle name="xl36" xfId="10"/>
    <cellStyle name="Денежный" xfId="1" builtinId="4"/>
    <cellStyle name="Денежный 2" xfId="3"/>
    <cellStyle name="Обычный" xfId="0" builtinId="0"/>
    <cellStyle name="Обычный 2" xfId="2"/>
    <cellStyle name="Обычн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view="pageBreakPreview" zoomScale="86" zoomScaleNormal="100" zoomScaleSheetLayoutView="86" workbookViewId="0">
      <selection activeCell="A22" sqref="A22:G22"/>
    </sheetView>
  </sheetViews>
  <sheetFormatPr defaultColWidth="9.140625" defaultRowHeight="12.75"/>
  <cols>
    <col min="1" max="1" width="5.28515625" style="11" customWidth="1"/>
    <col min="2" max="2" width="51.85546875" style="11" customWidth="1"/>
    <col min="3" max="3" width="11.140625" style="11" customWidth="1"/>
    <col min="4" max="4" width="7" style="11" bestFit="1" customWidth="1"/>
    <col min="5" max="6" width="17.5703125" style="11" customWidth="1"/>
    <col min="7" max="7" width="15.7109375" style="11" customWidth="1"/>
    <col min="8" max="8" width="16.140625" style="11" customWidth="1"/>
    <col min="9" max="9" width="17.5703125" style="11" customWidth="1"/>
    <col min="10" max="10" width="6.5703125" style="1" customWidth="1"/>
    <col min="11" max="11" width="11.85546875" style="1" customWidth="1"/>
    <col min="12" max="16384" width="9.140625" style="1"/>
  </cols>
  <sheetData>
    <row r="1" spans="1:12" s="2" customFormat="1" ht="15.75">
      <c r="A1" s="26"/>
      <c r="B1" s="27"/>
      <c r="C1" s="27"/>
      <c r="D1" s="27"/>
      <c r="E1" s="27"/>
      <c r="F1" s="27"/>
      <c r="G1" s="27"/>
      <c r="H1" s="27"/>
      <c r="I1" s="27"/>
    </row>
    <row r="2" spans="1:12" s="2" customFormat="1" ht="15.75" customHeight="1">
      <c r="A2" s="28" t="s">
        <v>12</v>
      </c>
      <c r="B2" s="28"/>
      <c r="C2" s="28"/>
      <c r="D2" s="28"/>
      <c r="E2" s="28"/>
      <c r="F2" s="28"/>
      <c r="G2" s="28"/>
      <c r="H2" s="28"/>
      <c r="I2" s="28"/>
    </row>
    <row r="3" spans="1:12" s="2" customFormat="1" ht="15">
      <c r="A3" s="34" t="s">
        <v>19</v>
      </c>
      <c r="B3" s="34"/>
      <c r="C3" s="34"/>
      <c r="D3" s="34"/>
      <c r="E3" s="34"/>
      <c r="F3" s="34"/>
      <c r="G3" s="34"/>
      <c r="H3" s="34"/>
      <c r="I3" s="34"/>
    </row>
    <row r="4" spans="1:12" s="2" customFormat="1" ht="47.25" customHeight="1">
      <c r="A4" s="37" t="s">
        <v>11</v>
      </c>
      <c r="B4" s="37"/>
      <c r="C4" s="37"/>
      <c r="D4" s="37"/>
      <c r="E4" s="37"/>
      <c r="F4" s="37"/>
      <c r="G4" s="37"/>
      <c r="H4" s="37"/>
      <c r="I4" s="37"/>
    </row>
    <row r="5" spans="1:12" ht="33" customHeight="1">
      <c r="A5" s="35" t="s">
        <v>3</v>
      </c>
      <c r="B5" s="35" t="s">
        <v>2</v>
      </c>
      <c r="C5" s="29" t="s">
        <v>0</v>
      </c>
      <c r="D5" s="29" t="s">
        <v>1</v>
      </c>
      <c r="E5" s="31" t="s">
        <v>10</v>
      </c>
      <c r="F5" s="31" t="s">
        <v>9</v>
      </c>
      <c r="G5" s="31" t="s">
        <v>8</v>
      </c>
      <c r="H5" s="31"/>
      <c r="I5" s="31"/>
      <c r="J5" s="3"/>
      <c r="K5" s="3"/>
    </row>
    <row r="6" spans="1:12" ht="46.5" customHeight="1">
      <c r="A6" s="36"/>
      <c r="B6" s="36"/>
      <c r="C6" s="30"/>
      <c r="D6" s="30"/>
      <c r="E6" s="38"/>
      <c r="F6" s="38"/>
      <c r="G6" s="19" t="s">
        <v>5</v>
      </c>
      <c r="H6" s="19" t="s">
        <v>6</v>
      </c>
      <c r="I6" s="19" t="s">
        <v>7</v>
      </c>
      <c r="J6" s="3"/>
      <c r="K6" s="3"/>
      <c r="L6" s="12"/>
    </row>
    <row r="7" spans="1:12" ht="15">
      <c r="A7" s="13">
        <v>1</v>
      </c>
      <c r="B7" s="39" t="s">
        <v>20</v>
      </c>
      <c r="C7" s="40" t="s">
        <v>21</v>
      </c>
      <c r="D7" s="20">
        <v>17</v>
      </c>
      <c r="E7" s="17">
        <v>1340</v>
      </c>
      <c r="F7" s="10">
        <f>D7*E7</f>
        <v>22780</v>
      </c>
      <c r="G7" s="14">
        <v>1450</v>
      </c>
      <c r="H7" s="14">
        <v>1480</v>
      </c>
      <c r="I7" s="14">
        <v>1340</v>
      </c>
      <c r="J7" s="6"/>
      <c r="K7" s="3"/>
      <c r="L7" s="12"/>
    </row>
    <row r="8" spans="1:12" ht="15">
      <c r="A8" s="13">
        <v>2</v>
      </c>
      <c r="B8" s="39" t="s">
        <v>20</v>
      </c>
      <c r="C8" s="40" t="s">
        <v>21</v>
      </c>
      <c r="D8" s="20">
        <v>45</v>
      </c>
      <c r="E8" s="17">
        <v>1140</v>
      </c>
      <c r="F8" s="10">
        <f t="shared" ref="F8:F17" si="0">D8*E8</f>
        <v>51300</v>
      </c>
      <c r="G8" s="15">
        <v>1260</v>
      </c>
      <c r="H8" s="15">
        <v>1290</v>
      </c>
      <c r="I8" s="15">
        <v>1140</v>
      </c>
      <c r="J8" s="6"/>
      <c r="K8" s="3"/>
      <c r="L8" s="12"/>
    </row>
    <row r="9" spans="1:12" ht="15">
      <c r="A9" s="13">
        <v>3</v>
      </c>
      <c r="B9" s="39" t="s">
        <v>20</v>
      </c>
      <c r="C9" s="40" t="s">
        <v>21</v>
      </c>
      <c r="D9" s="20">
        <v>385</v>
      </c>
      <c r="E9" s="17">
        <v>670</v>
      </c>
      <c r="F9" s="10">
        <f t="shared" si="0"/>
        <v>257950</v>
      </c>
      <c r="G9" s="15">
        <v>710</v>
      </c>
      <c r="H9" s="15">
        <v>725</v>
      </c>
      <c r="I9" s="15">
        <v>670</v>
      </c>
      <c r="J9" s="6"/>
      <c r="K9" s="3"/>
      <c r="L9" s="12"/>
    </row>
    <row r="10" spans="1:12" ht="15">
      <c r="A10" s="13">
        <v>4</v>
      </c>
      <c r="B10" s="39" t="s">
        <v>20</v>
      </c>
      <c r="C10" s="40" t="s">
        <v>22</v>
      </c>
      <c r="D10" s="20">
        <v>180</v>
      </c>
      <c r="E10" s="17">
        <v>594</v>
      </c>
      <c r="F10" s="10">
        <f t="shared" si="0"/>
        <v>106920</v>
      </c>
      <c r="G10" s="15">
        <v>622</v>
      </c>
      <c r="H10" s="15">
        <v>638</v>
      </c>
      <c r="I10" s="15">
        <v>594</v>
      </c>
      <c r="J10" s="6"/>
      <c r="K10" s="3"/>
      <c r="L10" s="12"/>
    </row>
    <row r="11" spans="1:12" ht="15">
      <c r="A11" s="13">
        <v>5</v>
      </c>
      <c r="B11" s="39" t="s">
        <v>20</v>
      </c>
      <c r="C11" s="40" t="s">
        <v>22</v>
      </c>
      <c r="D11" s="20">
        <v>284</v>
      </c>
      <c r="E11" s="17">
        <v>260</v>
      </c>
      <c r="F11" s="10">
        <f t="shared" si="0"/>
        <v>73840</v>
      </c>
      <c r="G11" s="15">
        <v>282</v>
      </c>
      <c r="H11" s="15">
        <v>284</v>
      </c>
      <c r="I11" s="15">
        <v>260</v>
      </c>
      <c r="J11" s="6"/>
      <c r="K11" s="3"/>
      <c r="L11" s="12"/>
    </row>
    <row r="12" spans="1:12" ht="15">
      <c r="A12" s="13">
        <v>6</v>
      </c>
      <c r="B12" s="39" t="s">
        <v>20</v>
      </c>
      <c r="C12" s="40" t="s">
        <v>22</v>
      </c>
      <c r="D12" s="20">
        <v>160</v>
      </c>
      <c r="E12" s="17">
        <v>780</v>
      </c>
      <c r="F12" s="10">
        <f t="shared" si="0"/>
        <v>124800</v>
      </c>
      <c r="G12" s="15">
        <v>813</v>
      </c>
      <c r="H12" s="15">
        <v>824</v>
      </c>
      <c r="I12" s="15">
        <v>780</v>
      </c>
      <c r="J12" s="6"/>
      <c r="K12" s="3"/>
      <c r="L12" s="12"/>
    </row>
    <row r="13" spans="1:12" ht="15">
      <c r="A13" s="13">
        <v>7</v>
      </c>
      <c r="B13" s="39" t="s">
        <v>20</v>
      </c>
      <c r="C13" s="40" t="s">
        <v>22</v>
      </c>
      <c r="D13" s="20">
        <v>140</v>
      </c>
      <c r="E13" s="17">
        <v>1150</v>
      </c>
      <c r="F13" s="10">
        <f t="shared" si="0"/>
        <v>161000</v>
      </c>
      <c r="G13" s="15">
        <v>1210</v>
      </c>
      <c r="H13" s="15">
        <v>1230</v>
      </c>
      <c r="I13" s="15">
        <v>1150</v>
      </c>
      <c r="J13" s="6"/>
      <c r="K13" s="3"/>
      <c r="L13" s="12"/>
    </row>
    <row r="14" spans="1:12" ht="15">
      <c r="A14" s="13">
        <v>8</v>
      </c>
      <c r="B14" s="39" t="s">
        <v>20</v>
      </c>
      <c r="C14" s="40" t="s">
        <v>22</v>
      </c>
      <c r="D14" s="20">
        <v>35</v>
      </c>
      <c r="E14" s="17">
        <v>1250</v>
      </c>
      <c r="F14" s="10">
        <f t="shared" si="0"/>
        <v>43750</v>
      </c>
      <c r="G14" s="15">
        <v>1346</v>
      </c>
      <c r="H14" s="15">
        <v>1298</v>
      </c>
      <c r="I14" s="15">
        <v>1250</v>
      </c>
      <c r="J14" s="6"/>
      <c r="K14" s="3"/>
      <c r="L14" s="12"/>
    </row>
    <row r="15" spans="1:12" ht="15">
      <c r="A15" s="13">
        <v>9</v>
      </c>
      <c r="B15" s="39" t="s">
        <v>20</v>
      </c>
      <c r="C15" s="40" t="s">
        <v>22</v>
      </c>
      <c r="D15" s="20">
        <v>16</v>
      </c>
      <c r="E15" s="17">
        <v>410</v>
      </c>
      <c r="F15" s="10">
        <f t="shared" si="0"/>
        <v>6560</v>
      </c>
      <c r="G15" s="15">
        <v>434</v>
      </c>
      <c r="H15" s="15">
        <v>456</v>
      </c>
      <c r="I15" s="15">
        <v>410</v>
      </c>
      <c r="J15" s="6"/>
      <c r="K15" s="3"/>
      <c r="L15" s="12"/>
    </row>
    <row r="16" spans="1:12" ht="15">
      <c r="A16" s="13">
        <v>10</v>
      </c>
      <c r="B16" s="39" t="s">
        <v>20</v>
      </c>
      <c r="C16" s="40" t="s">
        <v>22</v>
      </c>
      <c r="D16" s="20">
        <v>85</v>
      </c>
      <c r="E16" s="17">
        <v>570</v>
      </c>
      <c r="F16" s="10">
        <f t="shared" si="0"/>
        <v>48450</v>
      </c>
      <c r="G16" s="15">
        <v>598</v>
      </c>
      <c r="H16" s="15">
        <v>623</v>
      </c>
      <c r="I16" s="15">
        <v>570</v>
      </c>
      <c r="J16" s="6"/>
      <c r="K16" s="3"/>
      <c r="L16" s="12"/>
    </row>
    <row r="17" spans="1:12" ht="15">
      <c r="A17" s="13">
        <v>11</v>
      </c>
      <c r="B17" s="39" t="s">
        <v>20</v>
      </c>
      <c r="C17" s="40" t="s">
        <v>15</v>
      </c>
      <c r="D17" s="20">
        <v>42</v>
      </c>
      <c r="E17" s="17">
        <v>780</v>
      </c>
      <c r="F17" s="10">
        <f t="shared" si="0"/>
        <v>32760</v>
      </c>
      <c r="G17" s="15">
        <v>785</v>
      </c>
      <c r="H17" s="15">
        <v>815</v>
      </c>
      <c r="I17" s="15">
        <v>780</v>
      </c>
      <c r="J17" s="6"/>
      <c r="K17" s="3"/>
      <c r="L17" s="12"/>
    </row>
    <row r="18" spans="1:12" ht="15.6" customHeight="1">
      <c r="A18" s="32" t="s">
        <v>4</v>
      </c>
      <c r="B18" s="33"/>
      <c r="C18" s="33"/>
      <c r="D18" s="33"/>
      <c r="E18" s="33"/>
      <c r="F18" s="16">
        <f>SUM(F7:F17)</f>
        <v>930110</v>
      </c>
      <c r="G18" s="23"/>
      <c r="H18" s="24"/>
      <c r="I18" s="25"/>
      <c r="J18" s="4"/>
      <c r="K18" s="5"/>
    </row>
    <row r="19" spans="1:12" s="9" customFormat="1" ht="15">
      <c r="A19" s="18" t="s">
        <v>16</v>
      </c>
      <c r="B19" s="18"/>
      <c r="C19" s="18"/>
      <c r="D19" s="18"/>
      <c r="E19" s="18"/>
      <c r="F19" s="18"/>
      <c r="G19" s="18"/>
      <c r="H19" s="18"/>
      <c r="I19" s="18"/>
      <c r="J19" s="8"/>
      <c r="K19" s="8"/>
    </row>
    <row r="20" spans="1:12" s="7" customFormat="1" ht="15">
      <c r="A20" s="18" t="s">
        <v>17</v>
      </c>
      <c r="B20" s="18"/>
      <c r="C20" s="18"/>
      <c r="D20" s="18"/>
      <c r="E20" s="18"/>
      <c r="F20" s="18"/>
      <c r="G20" s="18"/>
      <c r="H20" s="18"/>
      <c r="I20" s="18"/>
      <c r="J20" s="6"/>
      <c r="K20" s="6"/>
    </row>
    <row r="21" spans="1:12" s="7" customFormat="1" ht="13.5" customHeight="1">
      <c r="A21" s="18" t="s">
        <v>18</v>
      </c>
      <c r="B21" s="18"/>
      <c r="C21" s="18"/>
      <c r="D21" s="18"/>
      <c r="E21" s="18"/>
      <c r="F21" s="18"/>
      <c r="G21" s="18"/>
      <c r="H21" s="18"/>
      <c r="I21" s="18"/>
      <c r="J21" s="6"/>
      <c r="K21" s="6"/>
    </row>
    <row r="22" spans="1:12" ht="42.75" customHeight="1">
      <c r="A22" s="21" t="s">
        <v>13</v>
      </c>
      <c r="B22" s="21"/>
      <c r="C22" s="21"/>
      <c r="D22" s="21"/>
      <c r="E22" s="21"/>
      <c r="F22" s="21"/>
      <c r="G22" s="21"/>
      <c r="H22" s="22" t="s">
        <v>14</v>
      </c>
      <c r="I22" s="22"/>
    </row>
  </sheetData>
  <mergeCells count="15">
    <mergeCell ref="A22:G22"/>
    <mergeCell ref="H22:I22"/>
    <mergeCell ref="G18:I18"/>
    <mergeCell ref="A1:I1"/>
    <mergeCell ref="A2:I2"/>
    <mergeCell ref="C5:C6"/>
    <mergeCell ref="G5:I5"/>
    <mergeCell ref="A18:E18"/>
    <mergeCell ref="A3:I3"/>
    <mergeCell ref="B5:B6"/>
    <mergeCell ref="A5:A6"/>
    <mergeCell ref="A4:I4"/>
    <mergeCell ref="D5:D6"/>
    <mergeCell ref="E5:E6"/>
    <mergeCell ref="F5:F6"/>
  </mergeCells>
  <phoneticPr fontId="4" type="noConversion"/>
  <pageMargins left="0.39370078740157483" right="0" top="0.78740157480314965" bottom="0.78740157480314965" header="0" footer="0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ОНМЦК</vt:lpstr>
      <vt:lpstr>ОНМЦК!Область_печати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nchln_key02</dc:creator>
  <cp:lastModifiedBy>Петрова Ксения Дмитриевна</cp:lastModifiedBy>
  <cp:lastPrinted>2025-07-31T10:43:14Z</cp:lastPrinted>
  <dcterms:created xsi:type="dcterms:W3CDTF">2014-06-16T13:17:11Z</dcterms:created>
  <dcterms:modified xsi:type="dcterms:W3CDTF">2025-08-13T08:54:05Z</dcterms:modified>
</cp:coreProperties>
</file>