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0" yWindow="0" windowWidth="28800" windowHeight="11865"/>
  </bookViews>
  <sheets>
    <sheet name="Лист1" sheetId="1" r:id="rId1"/>
  </sheets>
  <definedNames>
    <definedName name="_xlnm.Print_Area" localSheetId="0">Лист1!$A$1:$O$24</definedName>
  </definedNames>
  <calcPr calcId="162913" fullPrecision="0"/>
</workbook>
</file>

<file path=xl/calcChain.xml><?xml version="1.0" encoding="utf-8"?>
<calcChain xmlns="http://schemas.openxmlformats.org/spreadsheetml/2006/main">
  <c r="I12" i="1" l="1"/>
  <c r="J12" i="1" l="1"/>
  <c r="M12" i="1" l="1"/>
  <c r="N12" i="1" s="1"/>
  <c r="O12" i="1" s="1"/>
  <c r="O13" i="1" s="1"/>
  <c r="K12" i="1"/>
  <c r="L12" i="1" s="1"/>
</calcChain>
</file>

<file path=xl/sharedStrings.xml><?xml version="1.0" encoding="utf-8"?>
<sst xmlns="http://schemas.openxmlformats.org/spreadsheetml/2006/main" count="34" uniqueCount="34">
  <si>
    <t>Основные характеристики объекта закупки</t>
  </si>
  <si>
    <t>Метод сопоставимых рыночных цен (анализа рынка)</t>
  </si>
  <si>
    <t>№</t>
  </si>
  <si>
    <t>Оценка однородности совокупности значений</t>
  </si>
  <si>
    <t>Коэффициент вариации цен, V (%)</t>
  </si>
  <si>
    <t xml:space="preserve">                                                                                                                                                                     Итого</t>
  </si>
  <si>
    <t>Средняя арифметическая цена за единицу</t>
  </si>
  <si>
    <t xml:space="preserve">                                                                                                                                </t>
  </si>
  <si>
    <t xml:space="preserve">_______________           </t>
  </si>
  <si>
    <t>Коммерческое предложение      № 1</t>
  </si>
  <si>
    <t xml:space="preserve">Коммерческое предложение              № 2 </t>
  </si>
  <si>
    <t xml:space="preserve">Коммерческое предложение           № 3 </t>
  </si>
  <si>
    <t>Коршакова Е.П.</t>
  </si>
  <si>
    <t>Источник финансирования: Средства государственных (муниципальных) унитарных предприятий.</t>
  </si>
  <si>
    <t xml:space="preserve">должность </t>
  </si>
  <si>
    <t xml:space="preserve">(подпись)
</t>
  </si>
  <si>
    <t>ед.изм./ кг</t>
  </si>
  <si>
    <t>Коммерческое предложение, за ед. измер.(руб.)</t>
  </si>
  <si>
    <t xml:space="preserve">РАСЧЁТ НАЧАЛЬНОЙ (МАКСИМАЛЬНОЙ) ЦЕНЫ ДОГОВОРА             
</t>
  </si>
  <si>
    <t>Наименование предмета договора</t>
  </si>
  <si>
    <t>Используемый метод определения НМЦД                        с обоснованием</t>
  </si>
  <si>
    <t>Н(М)ЦД, определяемая методом сопоставимых рыночных цен (анализа рынка)</t>
  </si>
  <si>
    <t>Средняя арифметическая сумма Н(М)Ц договора</t>
  </si>
  <si>
    <t xml:space="preserve">Среднее квадратичное отклонение </t>
  </si>
  <si>
    <t>Расчет Н(М)ЦД по формуле НМЦД=v/n* Σⁿᵢ‗₁ Цᵢ</t>
  </si>
  <si>
    <t>Цена за единицу изм. с округлением до сотых долей после запятой</t>
  </si>
  <si>
    <t>Н(М)ЦД с учетом округления цены за единицу</t>
  </si>
  <si>
    <t>В соответствии с техническим заданием</t>
  </si>
  <si>
    <t xml:space="preserve">       В качестве источника информации о цене товара, являющегося предметом закупки, использовалась информация о ценах производителей (ценовые предложения компаний, осуществляющих деятельность на рынке товаров, работ, услуг, являющихся предметом торгов), путём запроса коммерческих предложений.</t>
  </si>
  <si>
    <t>Поставка угля каменного марки ДПК</t>
  </si>
  <si>
    <t>Уголь каменный марки ДПК</t>
  </si>
  <si>
    <t>Директор МУП "Теплосеть"</t>
  </si>
  <si>
    <t>/ А.Ю. Пластинин /</t>
  </si>
  <si>
    <t xml:space="preserve"> Дата подготовки обоснования НМЦД:     19 февраля 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</si>
</sst>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0.0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.75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7" fillId="0" borderId="0" applyFont="0" applyFill="0" applyBorder="0" applyAlignment="0" applyProtection="0"/>
  </cellStyleXfs>
  <cellXfs count="75">
    <xf numFmtId="0" fontId="0" fillId="0" borderId="0" xfId="0"/>
    <xf numFmtId="0" fontId="3" fillId="0" borderId="0" xfId="0" applyFont="1"/>
    <xf numFmtId="0" fontId="4" fillId="0" borderId="0" xfId="0" applyFont="1"/>
    <xf numFmtId="0" fontId="2" fillId="0" borderId="0" xfId="0" applyFont="1"/>
    <xf numFmtId="0" fontId="0" fillId="2" borderId="0" xfId="0" applyFill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0" fillId="0" borderId="0" xfId="0" applyFont="1"/>
    <xf numFmtId="0" fontId="0" fillId="0" borderId="0" xfId="0"/>
    <xf numFmtId="0" fontId="11" fillId="0" borderId="0" xfId="1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5" fillId="0" borderId="0" xfId="0" applyFont="1" applyAlignment="1">
      <alignment vertical="center"/>
    </xf>
    <xf numFmtId="0" fontId="16" fillId="0" borderId="0" xfId="1" applyFont="1" applyBorder="1" applyAlignment="1">
      <alignment horizontal="center" vertical="center"/>
    </xf>
    <xf numFmtId="0" fontId="0" fillId="0" borderId="0" xfId="0" applyBorder="1"/>
    <xf numFmtId="0" fontId="11" fillId="0" borderId="0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4" fillId="0" borderId="0" xfId="0" applyFont="1"/>
    <xf numFmtId="0" fontId="19" fillId="0" borderId="0" xfId="0" applyFont="1"/>
    <xf numFmtId="0" fontId="14" fillId="0" borderId="0" xfId="0" applyFont="1" applyAlignment="1">
      <alignment vertical="top"/>
    </xf>
    <xf numFmtId="164" fontId="20" fillId="0" borderId="1" xfId="2" applyFont="1" applyBorder="1" applyAlignment="1">
      <alignment horizontal="right"/>
    </xf>
    <xf numFmtId="0" fontId="0" fillId="0" borderId="0" xfId="0"/>
    <xf numFmtId="0" fontId="5" fillId="0" borderId="1" xfId="0" applyFont="1" applyBorder="1" applyAlignment="1"/>
    <xf numFmtId="0" fontId="5" fillId="0" borderId="1" xfId="0" applyFont="1" applyBorder="1" applyAlignment="1">
      <alignment horizontal="center" vertical="center" wrapText="1"/>
    </xf>
    <xf numFmtId="164" fontId="6" fillId="3" borderId="1" xfId="2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/>
    </xf>
    <xf numFmtId="2" fontId="5" fillId="3" borderId="1" xfId="0" applyNumberFormat="1" applyFont="1" applyFill="1" applyBorder="1" applyAlignment="1">
      <alignment vertical="center"/>
    </xf>
    <xf numFmtId="165" fontId="5" fillId="3" borderId="1" xfId="0" applyNumberFormat="1" applyFont="1" applyFill="1" applyBorder="1" applyAlignment="1">
      <alignment vertical="center"/>
    </xf>
    <xf numFmtId="10" fontId="5" fillId="3" borderId="1" xfId="0" applyNumberFormat="1" applyFont="1" applyFill="1" applyBorder="1" applyAlignment="1">
      <alignment vertical="center"/>
    </xf>
    <xf numFmtId="0" fontId="0" fillId="0" borderId="0" xfId="0"/>
    <xf numFmtId="0" fontId="9" fillId="2" borderId="0" xfId="0" applyFont="1" applyFill="1" applyBorder="1" applyAlignment="1">
      <alignment horizontal="center" vertical="top" wrapText="1"/>
    </xf>
    <xf numFmtId="0" fontId="7" fillId="2" borderId="0" xfId="0" applyFont="1" applyFill="1" applyBorder="1" applyAlignment="1">
      <alignment horizontal="center" vertical="top" wrapText="1"/>
    </xf>
    <xf numFmtId="0" fontId="0" fillId="0" borderId="0" xfId="0"/>
    <xf numFmtId="164" fontId="21" fillId="3" borderId="1" xfId="2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wrapText="1"/>
    </xf>
    <xf numFmtId="0" fontId="8" fillId="2" borderId="0" xfId="0" applyFont="1" applyFill="1" applyBorder="1" applyAlignment="1">
      <alignment horizontal="left" wrapText="1"/>
    </xf>
    <xf numFmtId="0" fontId="9" fillId="2" borderId="0" xfId="0" applyFont="1" applyFill="1" applyBorder="1" applyAlignment="1">
      <alignment horizontal="center" vertical="top" wrapText="1"/>
    </xf>
    <xf numFmtId="0" fontId="7" fillId="2" borderId="0" xfId="0" applyFont="1" applyFill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top"/>
    </xf>
    <xf numFmtId="0" fontId="0" fillId="0" borderId="0" xfId="0"/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distributed"/>
    </xf>
    <xf numFmtId="0" fontId="5" fillId="0" borderId="4" xfId="0" applyFont="1" applyBorder="1" applyAlignment="1">
      <alignment horizontal="center" vertical="distributed"/>
    </xf>
    <xf numFmtId="0" fontId="5" fillId="0" borderId="2" xfId="0" applyFont="1" applyBorder="1" applyAlignment="1">
      <alignment horizontal="center" vertical="distributed"/>
    </xf>
    <xf numFmtId="0" fontId="11" fillId="0" borderId="0" xfId="1" applyFont="1" applyBorder="1" applyAlignment="1">
      <alignment horizontal="center" vertical="center" wrapText="1"/>
    </xf>
    <xf numFmtId="0" fontId="10" fillId="0" borderId="1" xfId="0" applyFont="1" applyBorder="1"/>
    <xf numFmtId="0" fontId="2" fillId="0" borderId="3" xfId="0" applyFont="1" applyBorder="1" applyAlignment="1"/>
    <xf numFmtId="0" fontId="2" fillId="0" borderId="4" xfId="0" applyFont="1" applyBorder="1" applyAlignment="1"/>
    <xf numFmtId="0" fontId="2" fillId="0" borderId="2" xfId="0" applyFont="1" applyBorder="1" applyAlignment="1"/>
    <xf numFmtId="0" fontId="12" fillId="0" borderId="3" xfId="1" applyFont="1" applyBorder="1" applyAlignment="1">
      <alignment horizontal="left" vertical="distributed"/>
    </xf>
    <xf numFmtId="0" fontId="12" fillId="0" borderId="4" xfId="1" applyFont="1" applyBorder="1" applyAlignment="1">
      <alignment horizontal="left" vertical="distributed"/>
    </xf>
    <xf numFmtId="0" fontId="12" fillId="0" borderId="2" xfId="1" applyFont="1" applyBorder="1" applyAlignment="1">
      <alignment horizontal="left" vertical="distributed"/>
    </xf>
    <xf numFmtId="0" fontId="13" fillId="0" borderId="3" xfId="1" applyFont="1" applyBorder="1" applyAlignment="1">
      <alignment horizontal="center" vertical="distributed"/>
    </xf>
    <xf numFmtId="0" fontId="13" fillId="0" borderId="4" xfId="1" applyFont="1" applyBorder="1" applyAlignment="1">
      <alignment horizontal="center" vertical="distributed"/>
    </xf>
    <xf numFmtId="0" fontId="13" fillId="0" borderId="2" xfId="1" applyFont="1" applyBorder="1" applyAlignment="1">
      <alignment horizontal="center" vertical="distributed"/>
    </xf>
    <xf numFmtId="0" fontId="2" fillId="0" borderId="3" xfId="1" applyFont="1" applyBorder="1" applyAlignment="1">
      <alignment horizontal="center" vertical="top"/>
    </xf>
    <xf numFmtId="0" fontId="2" fillId="0" borderId="4" xfId="1" applyFont="1" applyBorder="1" applyAlignment="1">
      <alignment horizontal="center" vertical="top"/>
    </xf>
    <xf numFmtId="0" fontId="2" fillId="0" borderId="2" xfId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distributed"/>
    </xf>
    <xf numFmtId="0" fontId="5" fillId="0" borderId="1" xfId="0" applyFont="1" applyBorder="1" applyAlignment="1"/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Другая 1">
      <a:majorFont>
        <a:latin typeface="Times New Roman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2"/>
  <sheetViews>
    <sheetView tabSelected="1" zoomScaleNormal="100" zoomScalePageLayoutView="90" workbookViewId="0">
      <selection activeCell="J16" sqref="J16"/>
    </sheetView>
  </sheetViews>
  <sheetFormatPr defaultRowHeight="15" x14ac:dyDescent="0.25"/>
  <cols>
    <col min="1" max="1" width="3.42578125" customWidth="1"/>
    <col min="3" max="3" width="7.42578125" customWidth="1"/>
    <col min="4" max="4" width="6.5703125" customWidth="1"/>
    <col min="5" max="5" width="7.7109375" customWidth="1"/>
    <col min="6" max="6" width="11.5703125" customWidth="1"/>
    <col min="7" max="8" width="11.42578125" customWidth="1"/>
    <col min="9" max="9" width="11.42578125" style="17" customWidth="1"/>
    <col min="10" max="10" width="11" customWidth="1"/>
    <col min="11" max="12" width="10.7109375" customWidth="1"/>
    <col min="13" max="13" width="11.140625" customWidth="1"/>
    <col min="14" max="14" width="10.28515625" customWidth="1"/>
    <col min="15" max="15" width="14.140625" customWidth="1"/>
  </cols>
  <sheetData>
    <row r="1" spans="1:15" ht="8.25" customHeight="1" x14ac:dyDescent="0.25">
      <c r="E1" s="45" t="s">
        <v>7</v>
      </c>
      <c r="F1" s="45"/>
      <c r="G1" s="45"/>
      <c r="H1" s="45"/>
      <c r="I1" s="45"/>
      <c r="J1" s="45"/>
      <c r="K1" s="45"/>
      <c r="L1" s="45"/>
      <c r="M1" s="45"/>
      <c r="N1" s="45"/>
      <c r="O1" s="45"/>
    </row>
    <row r="2" spans="1:15" s="3" customFormat="1" ht="24.75" customHeight="1" x14ac:dyDescent="0.25">
      <c r="A2" s="46" t="s">
        <v>18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</row>
    <row r="3" spans="1:15" s="3" customFormat="1" ht="36.75" customHeight="1" x14ac:dyDescent="0.25">
      <c r="A3" s="55" t="s">
        <v>29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</row>
    <row r="4" spans="1:15" s="3" customFormat="1" ht="23.25" customHeight="1" x14ac:dyDescent="0.25">
      <c r="A4" s="12" t="s">
        <v>13</v>
      </c>
      <c r="B4" s="13"/>
      <c r="C4" s="13"/>
      <c r="D4" s="13"/>
      <c r="E4" s="13"/>
      <c r="F4" s="13"/>
      <c r="G4" s="13"/>
      <c r="H4" s="13"/>
      <c r="I4" s="15"/>
      <c r="J4" s="9"/>
      <c r="K4" s="9"/>
      <c r="L4" s="9"/>
      <c r="M4" s="9"/>
      <c r="N4" s="9"/>
      <c r="O4" s="9"/>
    </row>
    <row r="5" spans="1:15" s="3" customFormat="1" ht="31.5" customHeight="1" x14ac:dyDescent="0.25">
      <c r="A5" s="60" t="s">
        <v>0</v>
      </c>
      <c r="B5" s="61"/>
      <c r="C5" s="61"/>
      <c r="D5" s="61"/>
      <c r="E5" s="61"/>
      <c r="F5" s="62"/>
      <c r="G5" s="63" t="s">
        <v>27</v>
      </c>
      <c r="H5" s="64"/>
      <c r="I5" s="64"/>
      <c r="J5" s="64"/>
      <c r="K5" s="64"/>
      <c r="L5" s="64"/>
      <c r="M5" s="64"/>
      <c r="N5" s="64"/>
      <c r="O5" s="65"/>
    </row>
    <row r="6" spans="1:15" s="3" customFormat="1" ht="30.75" customHeight="1" x14ac:dyDescent="0.25">
      <c r="A6" s="60" t="s">
        <v>20</v>
      </c>
      <c r="B6" s="61"/>
      <c r="C6" s="61"/>
      <c r="D6" s="61"/>
      <c r="E6" s="61"/>
      <c r="F6" s="62"/>
      <c r="G6" s="66" t="s">
        <v>1</v>
      </c>
      <c r="H6" s="67"/>
      <c r="I6" s="67"/>
      <c r="J6" s="67"/>
      <c r="K6" s="67"/>
      <c r="L6" s="67"/>
      <c r="M6" s="67"/>
      <c r="N6" s="67"/>
      <c r="O6" s="68"/>
    </row>
    <row r="7" spans="1:15" s="3" customFormat="1" ht="5.25" customHeight="1" x14ac:dyDescent="0.25">
      <c r="I7" s="16"/>
    </row>
    <row r="8" spans="1:15" s="3" customFormat="1" ht="53.25" customHeight="1" x14ac:dyDescent="0.25">
      <c r="A8" s="48" t="s">
        <v>28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</row>
    <row r="9" spans="1:15" ht="10.5" customHeight="1" x14ac:dyDescent="0.25"/>
    <row r="10" spans="1:15" ht="40.5" customHeight="1" x14ac:dyDescent="0.25">
      <c r="A10" s="69" t="s">
        <v>2</v>
      </c>
      <c r="B10" s="71" t="s">
        <v>19</v>
      </c>
      <c r="C10" s="71"/>
      <c r="D10" s="71"/>
      <c r="E10" s="71" t="s">
        <v>16</v>
      </c>
      <c r="F10" s="49" t="s">
        <v>17</v>
      </c>
      <c r="G10" s="50"/>
      <c r="H10" s="51"/>
      <c r="I10" s="52" t="s">
        <v>3</v>
      </c>
      <c r="J10" s="53"/>
      <c r="K10" s="53"/>
      <c r="L10" s="54"/>
      <c r="M10" s="52" t="s">
        <v>21</v>
      </c>
      <c r="N10" s="53"/>
      <c r="O10" s="54"/>
    </row>
    <row r="11" spans="1:15" ht="84" x14ac:dyDescent="0.25">
      <c r="A11" s="70"/>
      <c r="B11" s="70"/>
      <c r="C11" s="70"/>
      <c r="D11" s="70"/>
      <c r="E11" s="71"/>
      <c r="F11" s="5" t="s">
        <v>9</v>
      </c>
      <c r="G11" s="5" t="s">
        <v>10</v>
      </c>
      <c r="H11" s="5" t="s">
        <v>11</v>
      </c>
      <c r="I11" s="5" t="s">
        <v>6</v>
      </c>
      <c r="J11" s="6" t="s">
        <v>22</v>
      </c>
      <c r="K11" s="6" t="s">
        <v>23</v>
      </c>
      <c r="L11" s="6" t="s">
        <v>4</v>
      </c>
      <c r="M11" s="6" t="s">
        <v>24</v>
      </c>
      <c r="N11" s="6" t="s">
        <v>25</v>
      </c>
      <c r="O11" s="6" t="s">
        <v>26</v>
      </c>
    </row>
    <row r="12" spans="1:15" s="24" customFormat="1" ht="31.5" customHeight="1" x14ac:dyDescent="0.25">
      <c r="A12" s="25">
        <v>1</v>
      </c>
      <c r="B12" s="72" t="s">
        <v>30</v>
      </c>
      <c r="C12" s="73"/>
      <c r="D12" s="74"/>
      <c r="E12" s="26">
        <v>1000</v>
      </c>
      <c r="F12" s="36">
        <v>4700</v>
      </c>
      <c r="G12" s="27">
        <v>4680</v>
      </c>
      <c r="H12" s="27">
        <v>5500</v>
      </c>
      <c r="I12" s="28">
        <f>(F12+G12+H12)/3</f>
        <v>4960</v>
      </c>
      <c r="J12" s="29">
        <f>I12*E12</f>
        <v>4960000</v>
      </c>
      <c r="K12" s="30">
        <f>STDEVA(F12,G12,H12)</f>
        <v>467.76060000000001</v>
      </c>
      <c r="L12" s="31">
        <f>K12/J12</f>
        <v>1E-4</v>
      </c>
      <c r="M12" s="29">
        <f>E12/3*(F12+G12+H12)</f>
        <v>4960000</v>
      </c>
      <c r="N12" s="29">
        <f>M12/E12</f>
        <v>4960</v>
      </c>
      <c r="O12" s="28">
        <f>N12*E12</f>
        <v>4960000</v>
      </c>
    </row>
    <row r="13" spans="1:15" s="3" customFormat="1" x14ac:dyDescent="0.25">
      <c r="A13" s="56" t="s">
        <v>5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23">
        <f>SUM(O12:O12)</f>
        <v>4960000</v>
      </c>
    </row>
    <row r="14" spans="1:15" s="7" customFormat="1" ht="14.25" customHeight="1" x14ac:dyDescent="0.25">
      <c r="A14" s="57" t="s">
        <v>33</v>
      </c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9"/>
    </row>
    <row r="15" spans="1:15" ht="21" customHeight="1" x14ac:dyDescent="0.25"/>
    <row r="16" spans="1:15" s="32" customFormat="1" x14ac:dyDescent="0.25">
      <c r="I16" s="17"/>
    </row>
    <row r="17" spans="1:16" s="32" customFormat="1" x14ac:dyDescent="0.25">
      <c r="I17" s="17"/>
    </row>
    <row r="18" spans="1:16" ht="16.5" customHeight="1" x14ac:dyDescent="0.25">
      <c r="A18" s="2"/>
      <c r="B18" s="2"/>
      <c r="C18" s="2"/>
      <c r="D18" s="2"/>
      <c r="E18" s="2"/>
      <c r="F18" s="2"/>
      <c r="G18" s="2"/>
      <c r="H18" s="2"/>
    </row>
    <row r="19" spans="1:16" s="7" customFormat="1" ht="22.5" customHeight="1" x14ac:dyDescent="0.25">
      <c r="A19" s="39" t="s">
        <v>31</v>
      </c>
      <c r="B19" s="39"/>
      <c r="C19" s="39"/>
      <c r="D19" s="39"/>
      <c r="E19" s="39"/>
      <c r="F19" s="39"/>
      <c r="G19" s="39"/>
      <c r="H19" s="39"/>
      <c r="I19" s="39" t="s">
        <v>8</v>
      </c>
      <c r="J19" s="39"/>
      <c r="K19" s="39"/>
      <c r="L19" s="40" t="s">
        <v>32</v>
      </c>
      <c r="M19" s="40"/>
      <c r="N19" s="40"/>
      <c r="O19" s="40"/>
      <c r="P19" s="40"/>
    </row>
    <row r="20" spans="1:16" ht="21" customHeight="1" x14ac:dyDescent="0.25">
      <c r="A20" s="41" t="s">
        <v>14</v>
      </c>
      <c r="B20" s="41"/>
      <c r="C20" s="41"/>
      <c r="D20" s="41"/>
      <c r="E20" s="41"/>
      <c r="F20" s="41"/>
      <c r="G20" s="41"/>
      <c r="H20" s="41"/>
      <c r="I20" s="41" t="s">
        <v>15</v>
      </c>
      <c r="J20" s="41"/>
      <c r="K20" s="41"/>
      <c r="L20" s="42"/>
      <c r="M20" s="42"/>
      <c r="N20" s="42"/>
      <c r="O20" s="4"/>
      <c r="P20" s="4"/>
    </row>
    <row r="21" spans="1:16" s="35" customFormat="1" ht="21" customHeight="1" x14ac:dyDescent="0.25">
      <c r="A21" s="33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4"/>
      <c r="M21" s="34"/>
      <c r="N21" s="34"/>
      <c r="O21" s="4"/>
      <c r="P21" s="4"/>
    </row>
    <row r="22" spans="1:16" s="35" customFormat="1" ht="21" customHeight="1" x14ac:dyDescent="0.25">
      <c r="A22" s="33"/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4"/>
      <c r="M22" s="34"/>
      <c r="N22" s="34"/>
      <c r="O22" s="4"/>
      <c r="P22" s="4"/>
    </row>
    <row r="24" spans="1:16" x14ac:dyDescent="0.25">
      <c r="B24" s="20" t="s">
        <v>12</v>
      </c>
      <c r="C24" s="21"/>
    </row>
    <row r="25" spans="1:16" ht="42.75" customHeight="1" x14ac:dyDescent="0.25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</row>
    <row r="26" spans="1:16" ht="7.5" customHeight="1" x14ac:dyDescent="0.25"/>
    <row r="27" spans="1:16" ht="32.25" customHeight="1" x14ac:dyDescent="0.25">
      <c r="A27" s="14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14"/>
    </row>
    <row r="28" spans="1:16" x14ac:dyDescent="0.25">
      <c r="A28" s="44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</row>
    <row r="29" spans="1:16" s="8" customFormat="1" x14ac:dyDescent="0.25">
      <c r="A29" s="10"/>
      <c r="B29" s="11"/>
      <c r="C29" s="11"/>
      <c r="D29" s="11"/>
      <c r="E29" s="11"/>
      <c r="F29" s="11"/>
      <c r="G29" s="11"/>
      <c r="H29" s="11"/>
      <c r="I29" s="18"/>
      <c r="J29" s="11"/>
      <c r="K29" s="11"/>
      <c r="L29" s="11"/>
      <c r="M29" s="11"/>
      <c r="N29" s="11"/>
      <c r="O29" s="11"/>
    </row>
    <row r="30" spans="1:16" s="1" customFormat="1" ht="15.75" x14ac:dyDescent="0.25">
      <c r="I30" s="19"/>
    </row>
    <row r="31" spans="1:16" s="1" customFormat="1" ht="15.75" x14ac:dyDescent="0.25">
      <c r="I31" s="19"/>
    </row>
    <row r="32" spans="1:16" s="1" customFormat="1" ht="15.75" x14ac:dyDescent="0.25">
      <c r="I32" s="19"/>
    </row>
    <row r="33" spans="9:9" s="1" customFormat="1" ht="15.75" x14ac:dyDescent="0.25">
      <c r="I33" s="19"/>
    </row>
    <row r="34" spans="9:9" s="1" customFormat="1" ht="15.75" x14ac:dyDescent="0.25">
      <c r="I34" s="19"/>
    </row>
    <row r="35" spans="9:9" s="1" customFormat="1" ht="15.75" x14ac:dyDescent="0.25">
      <c r="I35" s="19"/>
    </row>
    <row r="36" spans="9:9" s="1" customFormat="1" ht="15.75" x14ac:dyDescent="0.25">
      <c r="I36" s="19"/>
    </row>
    <row r="37" spans="9:9" s="1" customFormat="1" ht="15.75" x14ac:dyDescent="0.25">
      <c r="I37" s="19"/>
    </row>
    <row r="38" spans="9:9" s="1" customFormat="1" ht="15.75" x14ac:dyDescent="0.25">
      <c r="I38" s="19"/>
    </row>
    <row r="39" spans="9:9" s="1" customFormat="1" ht="15.75" x14ac:dyDescent="0.25">
      <c r="I39" s="19"/>
    </row>
    <row r="40" spans="9:9" s="1" customFormat="1" ht="15.75" x14ac:dyDescent="0.25">
      <c r="I40" s="19"/>
    </row>
    <row r="41" spans="9:9" s="1" customFormat="1" ht="15.75" x14ac:dyDescent="0.25">
      <c r="I41" s="19"/>
    </row>
    <row r="42" spans="9:9" s="1" customFormat="1" ht="15.75" x14ac:dyDescent="0.25">
      <c r="I42" s="19"/>
    </row>
    <row r="43" spans="9:9" s="1" customFormat="1" ht="15.75" x14ac:dyDescent="0.25">
      <c r="I43" s="19"/>
    </row>
    <row r="44" spans="9:9" s="1" customFormat="1" ht="15.75" x14ac:dyDescent="0.25">
      <c r="I44" s="19"/>
    </row>
    <row r="45" spans="9:9" s="1" customFormat="1" ht="15.75" x14ac:dyDescent="0.25">
      <c r="I45" s="19"/>
    </row>
    <row r="46" spans="9:9" s="1" customFormat="1" ht="15.75" x14ac:dyDescent="0.25">
      <c r="I46" s="19"/>
    </row>
    <row r="47" spans="9:9" s="1" customFormat="1" ht="15.75" x14ac:dyDescent="0.25">
      <c r="I47" s="19"/>
    </row>
    <row r="48" spans="9:9" s="1" customFormat="1" ht="15.75" x14ac:dyDescent="0.25">
      <c r="I48" s="19"/>
    </row>
    <row r="49" spans="1:16" s="1" customFormat="1" ht="15.75" x14ac:dyDescent="0.25">
      <c r="I49" s="19"/>
    </row>
    <row r="50" spans="1:16" s="1" customFormat="1" ht="15.75" x14ac:dyDescent="0.25">
      <c r="I50" s="19"/>
    </row>
    <row r="51" spans="1:16" s="1" customFormat="1" ht="15.75" x14ac:dyDescent="0.25">
      <c r="I51" s="19"/>
    </row>
    <row r="52" spans="1:16" ht="15" customHeight="1" x14ac:dyDescent="0.25"/>
    <row r="53" spans="1:16" s="7" customFormat="1" ht="22.5" customHeight="1" x14ac:dyDescent="0.25">
      <c r="A53" s="39"/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40"/>
      <c r="M53" s="40"/>
      <c r="N53" s="40"/>
      <c r="O53" s="40"/>
      <c r="P53" s="40"/>
    </row>
    <row r="54" spans="1:16" s="8" customFormat="1" ht="11.25" customHeight="1" x14ac:dyDescent="0.25">
      <c r="A54" s="41"/>
      <c r="B54" s="41"/>
      <c r="C54" s="41"/>
      <c r="D54" s="41"/>
      <c r="E54" s="41"/>
      <c r="F54" s="41"/>
      <c r="G54" s="41"/>
      <c r="H54" s="41"/>
      <c r="I54" s="41"/>
      <c r="J54" s="41"/>
      <c r="K54" s="41"/>
      <c r="L54" s="42"/>
      <c r="M54" s="42"/>
      <c r="N54" s="42"/>
      <c r="O54" s="4"/>
      <c r="P54" s="4"/>
    </row>
    <row r="55" spans="1:16" s="8" customFormat="1" x14ac:dyDescent="0.25">
      <c r="I55" s="17"/>
    </row>
    <row r="56" spans="1:16" s="8" customFormat="1" x14ac:dyDescent="0.25">
      <c r="I56" s="17"/>
    </row>
    <row r="57" spans="1:16" s="8" customFormat="1" x14ac:dyDescent="0.25">
      <c r="I57" s="17"/>
    </row>
    <row r="58" spans="1:16" s="8" customFormat="1" x14ac:dyDescent="0.25">
      <c r="I58" s="17"/>
    </row>
    <row r="59" spans="1:16" s="8" customFormat="1" x14ac:dyDescent="0.25">
      <c r="I59" s="17"/>
    </row>
    <row r="60" spans="1:16" s="8" customFormat="1" x14ac:dyDescent="0.25">
      <c r="I60" s="17"/>
    </row>
    <row r="61" spans="1:16" s="8" customFormat="1" x14ac:dyDescent="0.25">
      <c r="B61" s="20"/>
      <c r="C61" s="21"/>
      <c r="I61" s="17"/>
    </row>
    <row r="62" spans="1:16" s="8" customFormat="1" x14ac:dyDescent="0.25">
      <c r="B62" s="22"/>
      <c r="C62" s="21"/>
      <c r="I62" s="17"/>
    </row>
  </sheetData>
  <mergeCells count="32">
    <mergeCell ref="L19:P19"/>
    <mergeCell ref="A5:F5"/>
    <mergeCell ref="G5:O5"/>
    <mergeCell ref="A6:F6"/>
    <mergeCell ref="G6:O6"/>
    <mergeCell ref="A10:A11"/>
    <mergeCell ref="B10:D11"/>
    <mergeCell ref="E10:E11"/>
    <mergeCell ref="B12:D12"/>
    <mergeCell ref="A25:O25"/>
    <mergeCell ref="A28:O28"/>
    <mergeCell ref="E1:O1"/>
    <mergeCell ref="A2:O2"/>
    <mergeCell ref="A8:O8"/>
    <mergeCell ref="F10:H10"/>
    <mergeCell ref="I10:L10"/>
    <mergeCell ref="M10:O10"/>
    <mergeCell ref="A3:O3"/>
    <mergeCell ref="A13:N13"/>
    <mergeCell ref="A14:O14"/>
    <mergeCell ref="A20:H20"/>
    <mergeCell ref="I20:K20"/>
    <mergeCell ref="L20:N20"/>
    <mergeCell ref="A19:H19"/>
    <mergeCell ref="I19:K19"/>
    <mergeCell ref="B27:N27"/>
    <mergeCell ref="A53:H53"/>
    <mergeCell ref="I53:K53"/>
    <mergeCell ref="L53:P53"/>
    <mergeCell ref="A54:H54"/>
    <mergeCell ref="I54:K54"/>
    <mergeCell ref="L54:N54"/>
  </mergeCells>
  <pageMargins left="0.88" right="0" top="0.57999999999999996" bottom="0" header="1.05" footer="0"/>
  <pageSetup paperSize="9" scale="91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2021-02-19T11:50:48Z</dcterms:modified>
</cp:coreProperties>
</file>