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140" windowHeight="10500"/>
  </bookViews>
  <sheets>
    <sheet name="Лист1" sheetId="1" r:id="rId1"/>
  </sheets>
  <definedNames>
    <definedName name="_xlnm.Print_Area" localSheetId="0">Лист1!$A$1:$E$33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/>
  <c r="E27" s="1"/>
</calcChain>
</file>

<file path=xl/sharedStrings.xml><?xml version="1.0" encoding="utf-8"?>
<sst xmlns="http://schemas.openxmlformats.org/spreadsheetml/2006/main" count="55" uniqueCount="55">
  <si>
    <t>Наименование предприятия, здания, сооружения, стадии проектирования, этапа, вида проектных</t>
  </si>
  <si>
    <t>№ пп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</si>
  <si>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</si>
  <si>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цена, руб.</t>
  </si>
  <si>
    <t>Раздел 1. Исследования в режиме археологической разведки</t>
  </si>
  <si>
    <t xml:space="preserve">Составление сметы калькуляции на научно-проектные работы, 1(памятник) </t>
  </si>
  <si>
    <t xml:space="preserve">(СЦНПР_91-1-2-2) </t>
  </si>
  <si>
    <t>140*1</t>
  </si>
  <si>
    <t xml:space="preserve">Предварительное ознакомление с литературными и графическими материалами и выдачей краткой справки, 1(памятник) </t>
  </si>
  <si>
    <t xml:space="preserve">(СЦНПР_91-1-2-1) </t>
  </si>
  <si>
    <t>220*1</t>
  </si>
  <si>
    <t xml:space="preserve">Предварительные работы при архитектурно-археологических исследованиях, категория сложности II: площадь территории объекта исследования до 1 га, 1(объект исследования) </t>
  </si>
  <si>
    <t xml:space="preserve">(СЦНПР_91-6-1-2-Б) </t>
  </si>
  <si>
    <t>500*1</t>
  </si>
  <si>
    <t xml:space="preserve">Составление первичной учетной документации на памятники археологии: схематический ситуационный план с вычерчиванием и обводкой тушью, на имеющейся геоподоснове, масшаб 1:10000 , 1(форматка) </t>
  </si>
  <si>
    <t xml:space="preserve">(СЦНПР_91-11-11-3-А) </t>
  </si>
  <si>
    <t>35*1</t>
  </si>
  <si>
    <t xml:space="preserve">Составление первичной учетной документации на памятники археологии: обследование территории для выявления памятника археологии, 0,05(км2) </t>
  </si>
  <si>
    <t xml:space="preserve">(СЦНПР_91-11-11-1) </t>
  </si>
  <si>
    <t>170*0,05</t>
  </si>
  <si>
    <t xml:space="preserve">Археологические исследования, 1 квадрат: глубина шурфа (раскопа) до 1,4 м (Полевые археологические исследования при производстве земляных работ в соответствии с методическими указаниями - ручным способом с помощью лопаты, ровными слоями одинаковой толщины (не более неполного штыка лопаты - 20 см), с просмотром грунта методом переборки или просеивания при наблюдении археолога), 1(1 квадрат размером (2х2) м) </t>
  </si>
  <si>
    <t>(390*1)*1,3</t>
  </si>
  <si>
    <t xml:space="preserve">Отчет об археологических исследованиях, категория сложности памятника (объекта исследования): I, 0,5(печатный лист) </t>
  </si>
  <si>
    <t xml:space="preserve">(СЦНПР_91-6-3-7-А) </t>
  </si>
  <si>
    <t>530*0,5</t>
  </si>
  <si>
    <t xml:space="preserve">Научно-реставрационный отчет: альбом фотоиллюстраций с подбором наклейкой, компоновкой и составлением кратких аннотаций, включающих в себя до 20 фотографий, 1(альбом до 5 экз.) </t>
  </si>
  <si>
    <t xml:space="preserve">(СЦНПР_91-1-22-5) </t>
  </si>
  <si>
    <t>78*1</t>
  </si>
  <si>
    <t xml:space="preserve">При увеличении количества фотографий более 20 к позициям 1-5 на каждые 5 фотографий прибавлять (до 30), 2(5 фото) </t>
  </si>
  <si>
    <t xml:space="preserve">(СЦНПР_91-1-22-прим) </t>
  </si>
  <si>
    <t>16*2</t>
  </si>
  <si>
    <t xml:space="preserve">Документально-протокольная съемка (негатив), размер до 9х12 см (применительно), 30(негатив) </t>
  </si>
  <si>
    <t xml:space="preserve">(СЦНПР_91-8-3-3) </t>
  </si>
  <si>
    <t>3,52*30</t>
  </si>
  <si>
    <t xml:space="preserve">Документально-протокольная съемка, контактная печать (отпечаток), размер до 9х12 см (применительно - 30 фотографий в 5-ти экз), 150(отпечаток) </t>
  </si>
  <si>
    <t xml:space="preserve">(СЦНПР_91-8-3-3-А) </t>
  </si>
  <si>
    <t>0,19*150</t>
  </si>
  <si>
    <t xml:space="preserve">Научно-реставрационный отчет: составление научно-методических указаний, технологических карт, рабочих инструкций по производству реставрационных и прочих работ по памятнику (применительно - оформление акта государственной историко-культурной экспертизы), 0,5(п/п) </t>
  </si>
  <si>
    <t xml:space="preserve">(СЦНПР_91-1-22-4) </t>
  </si>
  <si>
    <t>600*0,5</t>
  </si>
  <si>
    <t>ВСЕГО по смете</t>
  </si>
  <si>
    <t xml:space="preserve">   Итого Поз. 1-12</t>
  </si>
  <si>
    <t>2 219,60</t>
  </si>
  <si>
    <t>Всего c учетом "Индекс к 1991г. пересчета проведения  ремонтно-реставрационных работ (Письмо Минкультуры РФ от 13.10.1998 № 01-211/16-14, Письмо Минкультуры РФ от 20.12.2011 № 107-01-39/10-КЧ) 14,6*4= 58,4000"</t>
  </si>
  <si>
    <t xml:space="preserve">   НДС 20%</t>
  </si>
  <si>
    <t xml:space="preserve">   ВСЕГО по смете</t>
  </si>
  <si>
    <t>Характеристика предприятия,здания, сооружения или вид работ</t>
  </si>
  <si>
    <t>Стоимость работ,руб.</t>
  </si>
  <si>
    <t>(СЦНПР_91-6-2-4-А)                   Прим.2 При необходимости археологических исследований, срезки и зачистки культурного слоя с особой осторожностью и тщательностью, тонкими слоями с помощью археологических инструментов (нож, щетка, кисть и др.) при постоянном наблюдении археолога К=1,3;</t>
  </si>
  <si>
    <t>СМЕТА № 22-352-7</t>
  </si>
  <si>
    <t>Выполнение работ в рамках реализации проекта «Реконструкция сетей с целью снижения уровня износа г. Нижний Новгород» "под ключ", включая разработку проектно-сметной документации, строительно-монтажные работы на объект: "Магистральная теплотрасса отопления от Сормовской ТЭЦ, 2 очередь", на участке: Теплотрасса отопления от ТК-220 у д.2 по ул. Бетанкура до ЦТП-312 по ул. Мануфактурная, 16. Проведение археологических исследований в режиме археологической разведки с оформлением акта государственной историко-культурной экспертизы</t>
  </si>
  <si>
    <t>Приложение №2
к договору подряда №_____________ от ____</t>
  </si>
  <si>
    <t>ЗАКАЗЧИК:
___________________</t>
  </si>
  <si>
    <t>ПОДРЯДЧИК:
_________________</t>
  </si>
  <si>
    <t>Итого с учётом коэффициента подрядчика к=___________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</si>
</sst>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0">
    <font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center" wrapText="1"/>
    </xf>
    <xf numFmtId="43" fontId="4" fillId="0" borderId="2" xfId="1" applyFont="1" applyBorder="1" applyAlignment="1">
      <alignment horizontal="right" vertical="top" wrapText="1"/>
    </xf>
    <xf numFmtId="43" fontId="4" fillId="0" borderId="2" xfId="1" applyFont="1" applyBorder="1" applyAlignment="1">
      <alignment horizontal="righ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8" fillId="0" borderId="2" xfId="0" applyNumberFormat="1" applyFont="1" applyBorder="1" applyAlignment="1">
      <alignment horizontal="right" vertical="top" wrapText="1"/>
    </xf>
    <xf numFmtId="0" fontId="9" fillId="0" borderId="0" xfId="0" applyFon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0"/>
  <sheetViews>
    <sheetView tabSelected="1" view="pageBreakPreview" zoomScaleNormal="100" zoomScaleSheetLayoutView="100" workbookViewId="0">
      <selection activeCell="A4" sqref="A4:XFD5"/>
    </sheetView>
  </sheetViews>
  <sheetFormatPr defaultRowHeight="15"/>
  <cols>
    <col min="1" max="1" width="7.44140625" customWidth="1"/>
    <col min="2" max="2" width="35.5546875" customWidth="1"/>
    <col min="3" max="3" width="22" customWidth="1"/>
    <col min="4" max="4" width="13.88671875" customWidth="1"/>
    <col min="5" max="5" width="10.77734375" customWidth="1"/>
  </cols>
  <sheetData>
    <row r="1" spans="1:5">
      <c r="C1" s="20" t="s">
        <v>51</v>
      </c>
      <c r="D1" s="21"/>
      <c r="E1" s="21"/>
    </row>
    <row r="2" spans="1:5">
      <c r="C2" s="21"/>
      <c r="D2" s="21"/>
      <c r="E2" s="21"/>
    </row>
    <row r="3" spans="1:5">
      <c r="C3" s="21"/>
      <c r="D3" s="21"/>
      <c r="E3" s="21"/>
    </row>
    <row r="5" spans="1:5">
      <c r="A5" s="18" t="s">
        <v>49</v>
      </c>
      <c r="B5" s="18"/>
      <c r="C5" s="18"/>
      <c r="D5" s="18"/>
      <c r="E5" s="18"/>
    </row>
    <row r="6" spans="1:5" ht="81" customHeight="1" thickBot="1">
      <c r="A6" s="19" t="s">
        <v>50</v>
      </c>
      <c r="B6" s="19"/>
      <c r="C6" s="19"/>
      <c r="D6" s="19"/>
      <c r="E6" s="19"/>
    </row>
    <row r="7" spans="1:5">
      <c r="A7" s="23" t="s">
        <v>0</v>
      </c>
      <c r="B7" s="23"/>
      <c r="C7" s="23"/>
      <c r="D7" s="23"/>
      <c r="E7" s="23"/>
    </row>
    <row r="8" spans="1:5" ht="99.75" customHeight="1">
      <c r="A8" s="10" t="s">
        <v>1</v>
      </c>
      <c r="B8" s="10" t="s">
        <v>46</v>
      </c>
      <c r="C8" s="10" t="s">
        <v>2</v>
      </c>
      <c r="D8" s="10" t="s">
        <v>3</v>
      </c>
      <c r="E8" s="10" t="s">
        <v>47</v>
      </c>
    </row>
    <row r="9" spans="1:5">
      <c r="A9" s="1">
        <v>1</v>
      </c>
      <c r="B9" s="1">
        <v>2</v>
      </c>
      <c r="C9" s="1">
        <v>3</v>
      </c>
      <c r="D9" s="1">
        <v>4</v>
      </c>
      <c r="E9" s="1">
        <v>5</v>
      </c>
    </row>
    <row r="10" spans="1:5" ht="30" customHeight="1">
      <c r="A10" s="26" t="s">
        <v>4</v>
      </c>
      <c r="B10" s="26"/>
      <c r="C10" s="26"/>
      <c r="D10" s="26"/>
      <c r="E10" s="26"/>
    </row>
    <row r="11" spans="1:5" ht="42.75" customHeight="1">
      <c r="A11" s="1">
        <v>1</v>
      </c>
      <c r="B11" s="2" t="s">
        <v>5</v>
      </c>
      <c r="C11" s="2" t="s">
        <v>6</v>
      </c>
      <c r="D11" s="1" t="s">
        <v>7</v>
      </c>
      <c r="E11" s="4">
        <v>140</v>
      </c>
    </row>
    <row r="12" spans="1:5" ht="39.75" customHeight="1">
      <c r="A12" s="1">
        <v>2</v>
      </c>
      <c r="B12" s="2" t="s">
        <v>8</v>
      </c>
      <c r="C12" s="2" t="s">
        <v>9</v>
      </c>
      <c r="D12" s="1" t="s">
        <v>10</v>
      </c>
      <c r="E12" s="4">
        <v>220</v>
      </c>
    </row>
    <row r="13" spans="1:5" ht="59.25" customHeight="1">
      <c r="A13" s="1">
        <v>3</v>
      </c>
      <c r="B13" s="2" t="s">
        <v>11</v>
      </c>
      <c r="C13" s="2" t="s">
        <v>12</v>
      </c>
      <c r="D13" s="1" t="s">
        <v>13</v>
      </c>
      <c r="E13" s="4">
        <v>500</v>
      </c>
    </row>
    <row r="14" spans="1:5" ht="66" customHeight="1">
      <c r="A14" s="1">
        <v>4</v>
      </c>
      <c r="B14" s="2" t="s">
        <v>14</v>
      </c>
      <c r="C14" s="2" t="s">
        <v>15</v>
      </c>
      <c r="D14" s="1" t="s">
        <v>16</v>
      </c>
      <c r="E14" s="4">
        <v>35</v>
      </c>
    </row>
    <row r="15" spans="1:5" ht="46.5" customHeight="1">
      <c r="A15" s="1">
        <v>5</v>
      </c>
      <c r="B15" s="2" t="s">
        <v>17</v>
      </c>
      <c r="C15" s="2" t="s">
        <v>18</v>
      </c>
      <c r="D15" s="1" t="s">
        <v>19</v>
      </c>
      <c r="E15" s="4">
        <v>8.5</v>
      </c>
    </row>
    <row r="16" spans="1:5" ht="159" customHeight="1">
      <c r="A16" s="1">
        <v>6</v>
      </c>
      <c r="B16" s="5" t="s">
        <v>20</v>
      </c>
      <c r="C16" s="2" t="s">
        <v>48</v>
      </c>
      <c r="D16" s="1" t="s">
        <v>21</v>
      </c>
      <c r="E16" s="4">
        <v>507</v>
      </c>
    </row>
    <row r="17" spans="1:5" ht="54.75" customHeight="1">
      <c r="A17" s="1">
        <v>7</v>
      </c>
      <c r="B17" s="2" t="s">
        <v>22</v>
      </c>
      <c r="C17" s="2" t="s">
        <v>23</v>
      </c>
      <c r="D17" s="1" t="s">
        <v>24</v>
      </c>
      <c r="E17" s="4">
        <v>265</v>
      </c>
    </row>
    <row r="18" spans="1:5" ht="65.25" customHeight="1">
      <c r="A18" s="1">
        <v>8</v>
      </c>
      <c r="B18" s="2" t="s">
        <v>25</v>
      </c>
      <c r="C18" s="2" t="s">
        <v>26</v>
      </c>
      <c r="D18" s="1" t="s">
        <v>27</v>
      </c>
      <c r="E18" s="4">
        <v>78</v>
      </c>
    </row>
    <row r="19" spans="1:5" ht="48" customHeight="1">
      <c r="A19" s="1">
        <v>9</v>
      </c>
      <c r="B19" s="2" t="s">
        <v>28</v>
      </c>
      <c r="C19" s="2" t="s">
        <v>29</v>
      </c>
      <c r="D19" s="1" t="s">
        <v>30</v>
      </c>
      <c r="E19" s="4">
        <v>32</v>
      </c>
    </row>
    <row r="20" spans="1:5" ht="57.75" customHeight="1">
      <c r="A20" s="1">
        <v>10</v>
      </c>
      <c r="B20" s="2" t="s">
        <v>31</v>
      </c>
      <c r="C20" s="2" t="s">
        <v>32</v>
      </c>
      <c r="D20" s="1" t="s">
        <v>33</v>
      </c>
      <c r="E20" s="4">
        <v>105.6</v>
      </c>
    </row>
    <row r="21" spans="1:5" ht="53.25" customHeight="1">
      <c r="A21" s="1">
        <v>11</v>
      </c>
      <c r="B21" s="2" t="s">
        <v>34</v>
      </c>
      <c r="C21" s="2" t="s">
        <v>35</v>
      </c>
      <c r="D21" s="1" t="s">
        <v>36</v>
      </c>
      <c r="E21" s="4">
        <v>28.5</v>
      </c>
    </row>
    <row r="22" spans="1:5" ht="101.25" customHeight="1">
      <c r="A22" s="1">
        <v>12</v>
      </c>
      <c r="B22" s="2" t="s">
        <v>37</v>
      </c>
      <c r="C22" s="2" t="s">
        <v>38</v>
      </c>
      <c r="D22" s="1" t="s">
        <v>39</v>
      </c>
      <c r="E22" s="4">
        <v>300</v>
      </c>
    </row>
    <row r="23" spans="1:5">
      <c r="A23" s="3"/>
      <c r="B23" s="22" t="s">
        <v>40</v>
      </c>
      <c r="C23" s="22"/>
      <c r="D23" s="22"/>
      <c r="E23" s="6"/>
    </row>
    <row r="24" spans="1:5">
      <c r="A24" s="3"/>
      <c r="B24" s="24" t="s">
        <v>41</v>
      </c>
      <c r="C24" s="24"/>
      <c r="D24" s="24"/>
      <c r="E24" s="4" t="s">
        <v>42</v>
      </c>
    </row>
    <row r="25" spans="1:5" ht="39" customHeight="1">
      <c r="A25" s="3"/>
      <c r="B25" s="25" t="s">
        <v>43</v>
      </c>
      <c r="C25" s="25"/>
      <c r="D25" s="25"/>
      <c r="E25" s="7">
        <v>129624.64</v>
      </c>
    </row>
    <row r="26" spans="1:5">
      <c r="A26" s="3"/>
      <c r="B26" s="24" t="s">
        <v>44</v>
      </c>
      <c r="C26" s="24"/>
      <c r="D26" s="24"/>
      <c r="E26" s="8">
        <f>E25*20%</f>
        <v>25924.928</v>
      </c>
    </row>
    <row r="27" spans="1:5">
      <c r="A27" s="3"/>
      <c r="B27" s="22" t="s">
        <v>45</v>
      </c>
      <c r="C27" s="22"/>
      <c r="D27" s="22"/>
      <c r="E27" s="9">
        <f>E25+E26</f>
        <v>155549.568</v>
      </c>
    </row>
    <row r="28" spans="1:5" s="15" customFormat="1" ht="15" customHeight="1">
      <c r="A28" s="13"/>
      <c r="B28" s="27" t="s">
        <v>54</v>
      </c>
      <c r="C28" s="28"/>
      <c r="D28" s="29"/>
      <c r="E28" s="14"/>
    </row>
    <row r="30" spans="1:5" s="11" customFormat="1" ht="46.5" customHeight="1">
      <c r="B30" s="12" t="s">
        <v>52</v>
      </c>
      <c r="C30" s="16" t="s">
        <v>53</v>
      </c>
      <c r="D30" s="17"/>
    </row>
  </sheetData>
  <mergeCells count="12">
    <mergeCell ref="C30:D30"/>
    <mergeCell ref="A5:E5"/>
    <mergeCell ref="A6:E6"/>
    <mergeCell ref="C1:E3"/>
    <mergeCell ref="B27:D27"/>
    <mergeCell ref="A7:E7"/>
    <mergeCell ref="B23:D23"/>
    <mergeCell ref="B24:D24"/>
    <mergeCell ref="B25:D25"/>
    <mergeCell ref="B26:D26"/>
    <mergeCell ref="A10:E10"/>
    <mergeCell ref="B28:D28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Полушкина Ирина Борисовна</dc:creator>
  <cp:lastModifiedBy>o.egorushkina</cp:lastModifiedBy>
  <dcterms:created xsi:type="dcterms:W3CDTF">2022-05-16T14:24:37Z</dcterms:created>
  <dcterms:modified xsi:type="dcterms:W3CDTF">2022-07-02T23:38:06Z</dcterms:modified>
</cp:coreProperties>
</file>