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05" yWindow="345" windowWidth="23250" windowHeight="12720"/>
  </bookViews>
  <sheets>
    <sheet name="Мои данные" sheetId="9" r:id="rId1"/>
  </sheets>
  <definedNames>
    <definedName name="_xlnm.Print_Area" localSheetId="0">'Мои данные'!$A$1:$G$90</definedName>
  </definedNames>
  <calcPr calcId="125725"/>
</workbook>
</file>

<file path=xl/calcChain.xml><?xml version="1.0" encoding="utf-8"?>
<calcChain xmlns="http://schemas.openxmlformats.org/spreadsheetml/2006/main">
  <c r="J72" i="9"/>
</calcChain>
</file>

<file path=xl/comments1.xml><?xml version="1.0" encoding="utf-8"?>
<comments xmlns="http://schemas.openxmlformats.org/spreadsheetml/2006/main">
  <authors>
    <author>A.Shatalov</author>
    <author>TPokrovskaya</author>
    <author>Andrey</author>
    <author>kdedova</author>
    <author>Алексей</author>
    <author>Сергей</author>
    <author>Alex Sosedko</author>
    <author>Alex</author>
    <author>&lt;&gt;</author>
  </authors>
  <commentList>
    <comment ref="A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7" authorId="0">
      <text>
        <r>
          <rPr>
            <sz val="9"/>
            <color indexed="81"/>
            <rFont val="Tahoma"/>
            <family val="2"/>
            <charset val="204"/>
          </rPr>
          <t xml:space="preserve"> Титул::на &lt;Наименование локальной сметы&gt; &lt;Наименование объекта&gt;</t>
        </r>
      </text>
    </comment>
    <comment ref="C1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 &lt;Основание&gt;</t>
        </r>
      </text>
    </comment>
    <comment ref="C11" authorId="3">
      <text>
        <r>
          <rPr>
            <sz val="8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B1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102 значение&gt;</t>
        </r>
      </text>
    </comment>
    <comment ref="F13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G13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15" authorId="5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15" authorId="5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</t>
        </r>
      </text>
    </comment>
    <comment ref="C15" authorId="6">
      <text>
        <r>
          <rPr>
            <sz val="8"/>
            <color indexed="81"/>
            <rFont val="Tahoma"/>
            <family val="2"/>
            <charset val="204"/>
          </rPr>
          <t xml:space="preserve"> ПИР::&lt;Обоснование (код) позиции&gt;&lt;Наименование коэффициентов&gt;</t>
        </r>
      </text>
    </comment>
    <comment ref="D15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 ПИР::&lt;Ед. измерения по расценке&gt;</t>
        </r>
      </text>
    </comment>
    <comment ref="E15" authorId="5">
      <text>
        <r>
          <rPr>
            <sz val="8"/>
            <color indexed="81"/>
            <rFont val="Tahoma"/>
            <family val="2"/>
            <charset val="204"/>
          </rPr>
          <t xml:space="preserve"> ПИР::&lt;Количество всего (физ. объем) по позиции&gt;</t>
        </r>
      </text>
    </comment>
    <comment ref="F15" authorId="5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G15" authorId="7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</t>
        </r>
      </text>
    </comment>
    <comment ref="C8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Хвост::&lt;Составил&gt;</t>
        </r>
      </text>
    </comment>
  </commentList>
</comments>
</file>

<file path=xl/sharedStrings.xml><?xml version="1.0" encoding="utf-8"?>
<sst xmlns="http://schemas.openxmlformats.org/spreadsheetml/2006/main" count="261" uniqueCount="137">
  <si>
    <t>(наименование работ и затрат, наименование объекта)</t>
  </si>
  <si>
    <t>№ п/п</t>
  </si>
  <si>
    <t>Основание</t>
  </si>
  <si>
    <t>Сметная стоимость</t>
  </si>
  <si>
    <t>Составил:</t>
  </si>
  <si>
    <t>Кол-во</t>
  </si>
  <si>
    <t>Ед. изм.</t>
  </si>
  <si>
    <t>(наименование стройки)</t>
  </si>
  <si>
    <t>Обоснование</t>
  </si>
  <si>
    <t>Наименование объекта строительства</t>
  </si>
  <si>
    <t xml:space="preserve">подпись (должность Ф.И.О.) </t>
  </si>
  <si>
    <t>Расчет стоимости, тыс.руб.</t>
  </si>
  <si>
    <t>Стоимость всего, тыс.руб.</t>
  </si>
  <si>
    <t>Раздел 1. Строительство школы</t>
  </si>
  <si>
    <t>Школы со сборным железобетонным каркасом и стеновыми железобетонными панелями с отделкой фасада декоративной штукатуркой на 1100 мест(1755мест)</t>
  </si>
  <si>
    <t>НЦС03(2022)-03-008-01</t>
  </si>
  <si>
    <t>1 место</t>
  </si>
  <si>
    <t>(765,086*1755)*0,87*1,01
(B*X)*Кпер*Крег1</t>
  </si>
  <si>
    <t>1 179 853,27</t>
  </si>
  <si>
    <t/>
  </si>
  <si>
    <t>Оренбургская область;</t>
  </si>
  <si>
    <t>Кпер=0,87 НЦС 81-02-03-2022 ОУ, таб. 1;</t>
  </si>
  <si>
    <t>Оренбургская область - IV зона</t>
  </si>
  <si>
    <t>Крег1=1,01 НЦС 81-02-03-2022 ОУ, таб. 3, п. 61</t>
  </si>
  <si>
    <t>Норматив стоимости оснащения одного места обучающегося средствами обучения и воспитания</t>
  </si>
  <si>
    <t>Приказ Минпросвещения России от 06.09.2022 N 804</t>
  </si>
  <si>
    <t>198*1755
A*X</t>
  </si>
  <si>
    <t>Итого по разделу 1 Строительство школы</t>
  </si>
  <si>
    <t>Раздел 2. Наружные сети</t>
  </si>
  <si>
    <t>Наружные сети водоснабжения</t>
  </si>
  <si>
    <t>Наружные инженерные сети водоснабжения из полиэтиленовых труб диаметром 110 мм, (Д160мм)разработка сухого грунта в отвал, без креплений (группа грунтов 1-3): глубиной 3 м</t>
  </si>
  <si>
    <t>НЦС14(2022)-06-001-03</t>
  </si>
  <si>
    <t>1 км</t>
  </si>
  <si>
    <t>(5292,39*0,15)*0,79*1,01
(B*X)*Кпер*Крег1</t>
  </si>
  <si>
    <t>Кпер=0,79 НЦС 81-02-14-2022 ОУ, таб. 11;</t>
  </si>
  <si>
    <t>Крег1=1,01 НЦС 81-02-14-2022 ОУ, таб. 13 п.61</t>
  </si>
  <si>
    <t>Наружные сети канализации(водоотведение)</t>
  </si>
  <si>
    <t>Наружные инженерные сети канализации из полиэтиленовых труб диаметром 160 мм, разработка сухого грунта в отвал, с креплением (группа грунтов 1-3): глубиной 3 м</t>
  </si>
  <si>
    <t>НЦС14(2022)-07-003-02</t>
  </si>
  <si>
    <t>(6495,2*0,15)*0,79*1,01
(B*X)*Кпер*Крег1</t>
  </si>
  <si>
    <t>Тепловые сети</t>
  </si>
  <si>
    <t>НЦС13(2022)-11-008-03</t>
  </si>
  <si>
    <t>100 м</t>
  </si>
  <si>
    <t>(26571,13*0,75)*0,95*1,01
(B*X)*Кпер*Крег1</t>
  </si>
  <si>
    <t>19 121,25</t>
  </si>
  <si>
    <t>Кпер=0,95 НЦС 81-02-13-2022 ОУ, таб. 4;</t>
  </si>
  <si>
    <t>Крег1=1,01 НЦС 81-02-13-2022 ОУ, таб. 6 п.61</t>
  </si>
  <si>
    <t>Электроснабжение</t>
  </si>
  <si>
    <t>Подземная прокладка в траншее кабеля с алюминиевыми жилами напряжением 0,4 кВ: кабель силовой на напряжение 1000 В, с aлюминиевыми жилами с бумажной изоляцией, в алюминиевой оболочке, с броней из двух стальных лент, с числом жил - 3 и сечением 25 мм2</t>
  </si>
  <si>
    <t>НЦС12(2022)-01-001-01</t>
  </si>
  <si>
    <t>(1200,88*0,45)*0,87*1,01
(B*X)*Кпер*К1</t>
  </si>
  <si>
    <t>Кпер=0,87 НЦС 81-02-12-2022 ОУ, таб. 2;</t>
  </si>
  <si>
    <t>Оренбургская область</t>
  </si>
  <si>
    <t>К1=1,01 НЦС 81-02-12-2022 ОУ, таб. 4</t>
  </si>
  <si>
    <t>Итого по разделу 2 Наружные сети</t>
  </si>
  <si>
    <t>Раздел 3. Наружное освещение</t>
  </si>
  <si>
    <t>Светильники на стальных опорах с люминесцентными лампами</t>
  </si>
  <si>
    <t>НЦС16(2022)-07-001-02</t>
  </si>
  <si>
    <t>100 м2 территории</t>
  </si>
  <si>
    <t>(17,79*129,133)*0,85*1,01
(B*X)*Кпер*Крег1</t>
  </si>
  <si>
    <t>1 972,21</t>
  </si>
  <si>
    <t>Кпер=0,85 НЦС 81-02-16-2022 ОУ, таб. 4;</t>
  </si>
  <si>
    <t>Крег1=1,01 НЦС 81-02-16-2022 ОУ, таб. 6 п.61</t>
  </si>
  <si>
    <t>кабель силовой с aлюминиевыми жилами с изоляцией из ПВХ, с броней из стальных оцинкованных лент, без подушки под броней, в защитном шланге из ПВХ, напряжением 0,66 кВ, с числом жил - 4 и сечением 25 мм2</t>
  </si>
  <si>
    <t>НЦС12(2022)-03-002-03</t>
  </si>
  <si>
    <t>(245,92*3)*0,9*1,01
(B*X)*К1*Крег1</t>
  </si>
  <si>
    <t>К1=0,9 НЦС 81-02-12-2022 ОУ, таб. 2;</t>
  </si>
  <si>
    <t>Крег1=1,01 НЦС 81-02-12-2022 ОУ, таб. 4 п.61</t>
  </si>
  <si>
    <t>Итого по разделу 3 Наружное освещение</t>
  </si>
  <si>
    <t>Раздел 4. Информационно-телекоммуникационная сеть "Интернет"</t>
  </si>
  <si>
    <t>Прокладка линии связи в траншее кабелем волоконно-оптическим с устройством 2-х трубной кабельной канализации: кабель с центральной модульной трубкой, с броней из стальных оцинкованных проволок, в полиэтиленовой оболочке, с количеством волокон в кабеле - 8, оптических волокон в модуле - 4, количество модулей - 2</t>
  </si>
  <si>
    <t>НЦС11(2022)-01-010-01</t>
  </si>
  <si>
    <t>(163,89*1,5)*0,87*1,01
(B*X)*Кпер*Крег1</t>
  </si>
  <si>
    <t>Кпер=0,87 НЦС 81-02-11-2022 ОУ, таб.2;</t>
  </si>
  <si>
    <t>Крег1=1,01 НЦС 81-02-11-2022 ОУ, таб. 4 п.61</t>
  </si>
  <si>
    <t>Итого по разделу 4 Информационно-телекоммуникационная сеть "Интернет"</t>
  </si>
  <si>
    <t>Раздел 5. Благоустройство</t>
  </si>
  <si>
    <t>Малые архитектурные формы для общеобразовательных учреждений: на 1200 мест(1755 мест)</t>
  </si>
  <si>
    <t>НЦС16(2022)-01-002-05</t>
  </si>
  <si>
    <t>(10,91+(10,91-12,36)/(1200-800)*(1755-1200)*0,6)*0,85*1,01
(A2+(A2-A1)/(X2-X1)*(X-X2)*0,6)*Кпер*Крег1</t>
  </si>
  <si>
    <t>Ограждения по железобетонным столбам из металлических сетчатых панелей высотой до 2 м: с цоколем высотой до 0,5 м</t>
  </si>
  <si>
    <t>НЦС16(2022)-05-001-02</t>
  </si>
  <si>
    <t>100 пог. м</t>
  </si>
  <si>
    <t>(728,52*6,019)*0,85*1,01
(B*X)*Кпер*Крег1</t>
  </si>
  <si>
    <t>3 764,49</t>
  </si>
  <si>
    <t>Устройство распашных ворот</t>
  </si>
  <si>
    <t>НЦС16(2022)-ОУ.п.18-2</t>
  </si>
  <si>
    <t>шт.</t>
  </si>
  <si>
    <t>(75,52*2)*0,85*1,01
(B*X)*Кпер*Крег1</t>
  </si>
  <si>
    <t>Устройство шлагбаума</t>
  </si>
  <si>
    <t>НЦС16(2022)-ОУ.п.18-3</t>
  </si>
  <si>
    <t>(68,79*1)*0,85*1,01
(B*X)*Кпер*Крег1</t>
  </si>
  <si>
    <t>Устройство калитки</t>
  </si>
  <si>
    <t>НЦС16(2022)-ОУ.п.18-1</t>
  </si>
  <si>
    <t>(29,79*2)*0,85*1,01
(B*X)*Кпер*Крег1</t>
  </si>
  <si>
    <t>Площадки для игровых видов спорта: с ровным полимерным покрытием(спортивное ядро)</t>
  </si>
  <si>
    <t>НЦС16(2022)-04-002-01</t>
  </si>
  <si>
    <t>(518,002*50)*0,85*1,01
(B*X)*Кпер*Крег1</t>
  </si>
  <si>
    <t>22 235,24</t>
  </si>
  <si>
    <t>Итого по разделу 5 Благоустройство</t>
  </si>
  <si>
    <t>Раздел 6. Затраты на ПИР и экспертизу</t>
  </si>
  <si>
    <t>Стоимость проектных и изыскательских работ, включая экспертизу ПИР</t>
  </si>
  <si>
    <t>Смета на ПИР</t>
  </si>
  <si>
    <t>комплекс</t>
  </si>
  <si>
    <t>45248,693*1
B*X</t>
  </si>
  <si>
    <t>45 248,69</t>
  </si>
  <si>
    <t>Итого по разделу 6 Затраты на ПИР и экспертизу</t>
  </si>
  <si>
    <t>Раздел 7. Затраты на технологическое присоединение сетей</t>
  </si>
  <si>
    <t>Водоснабжение</t>
  </si>
  <si>
    <t>20512,42*1
B*X</t>
  </si>
  <si>
    <t>20 512,42</t>
  </si>
  <si>
    <t>Водоотведение</t>
  </si>
  <si>
    <t>19216,1*1
B*X</t>
  </si>
  <si>
    <t>19 216,1</t>
  </si>
  <si>
    <t>Теплоснабжение</t>
  </si>
  <si>
    <t>23159,15*1
B*X</t>
  </si>
  <si>
    <t>23 159,15</t>
  </si>
  <si>
    <t>30000,91*1
B*X</t>
  </si>
  <si>
    <t>30 000,91</t>
  </si>
  <si>
    <t>Итого по разделу 7 Затраты на технологическое присоединение сетей</t>
  </si>
  <si>
    <t>92 888,58</t>
  </si>
  <si>
    <t>Итоги по смете:</t>
  </si>
  <si>
    <t xml:space="preserve">   Итого Поз. 1-20</t>
  </si>
  <si>
    <t>1 715 594,23</t>
  </si>
  <si>
    <t xml:space="preserve">   НДС 20%</t>
  </si>
  <si>
    <t>343 118,85</t>
  </si>
  <si>
    <t xml:space="preserve">   ВСЕГО по смете</t>
  </si>
  <si>
    <t>2 058 713,08</t>
  </si>
  <si>
    <t xml:space="preserve"> Школа на 1755 мест по ул.Гаранькина, г.Оренбург</t>
  </si>
  <si>
    <t>ЛОКАЛЬНАЯ СМЕТА(по укрупненным показателям)</t>
  </si>
  <si>
    <t>на  НЦС.  Строительство школы на 1755 мест по ул.Гаранькина, г.Оренбург</t>
  </si>
  <si>
    <t>ТЗ</t>
  </si>
  <si>
    <t>2 058 713,08 тыс.руб.с НДС</t>
  </si>
  <si>
    <t>Составлен(а) в текущих ценах по состоянию на 1 кв.2022г.</t>
  </si>
  <si>
    <t>Трубопроводы наружных сетей теплоснабжения в изоляции из пенополиуретана (ППУ), прокладка в полупроходных сборных железобетонных каналах в мокрых грунтах, в траншее с креплениями, с разработкой грунта в отвал: диаметром труб 100 мм и глубиной 3 м)</t>
  </si>
  <si>
    <t>в т.ч. СМР Поз.1-15</t>
  </si>
  <si>
    <t>Гахокия О.О.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</si>
</sst>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sz val="9"/>
      <name val="Arial"/>
      <family val="2"/>
      <charset val="204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theme="3"/>
      <name val="Calibri"/>
      <family val="2"/>
      <charset val="204"/>
      <scheme val="minor"/>
    </font>
    <font>
      <i/>
      <sz val="9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 applyFill="0" applyProtection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7" fillId="0" borderId="6" applyNumberFormat="0" applyFill="0" applyAlignment="0" applyProtection="0"/>
    <xf numFmtId="0" fontId="4" fillId="0" borderId="1" applyBorder="0" applyAlignment="0">
      <alignment horizontal="center" wrapText="1"/>
    </xf>
    <xf numFmtId="0" fontId="1" fillId="0" borderId="0" applyFill="0" applyProtection="0"/>
  </cellStyleXfs>
  <cellXfs count="88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vertical="top" wrapText="1"/>
    </xf>
    <xf numFmtId="0" fontId="4" fillId="0" borderId="0" xfId="5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NumberFormat="1" applyFont="1" applyBorder="1" applyAlignment="1">
      <alignment horizontal="center" vertical="top" wrapText="1"/>
    </xf>
    <xf numFmtId="0" fontId="4" fillId="0" borderId="0" xfId="5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2" fillId="0" borderId="0" xfId="0" applyFont="1" applyAlignment="1"/>
    <xf numFmtId="0" fontId="5" fillId="0" borderId="0" xfId="18" applyBorder="1"/>
    <xf numFmtId="0" fontId="2" fillId="0" borderId="0" xfId="24" applyBorder="1" applyAlignment="1"/>
    <xf numFmtId="0" fontId="8" fillId="0" borderId="0" xfId="18" applyFont="1" applyBorder="1" applyAlignment="1">
      <alignment vertical="top"/>
    </xf>
    <xf numFmtId="0" fontId="2" fillId="0" borderId="0" xfId="18" applyFont="1" applyBorder="1" applyAlignment="1">
      <alignment horizontal="right" vertical="top"/>
    </xf>
    <xf numFmtId="0" fontId="9" fillId="0" borderId="0" xfId="0" applyFont="1" applyBorder="1" applyAlignment="1"/>
    <xf numFmtId="0" fontId="9" fillId="0" borderId="0" xfId="24" applyFont="1" applyBorder="1" applyAlignment="1"/>
    <xf numFmtId="0" fontId="8" fillId="0" borderId="0" xfId="0" applyFont="1" applyBorder="1" applyAlignment="1">
      <alignment vertical="top"/>
    </xf>
    <xf numFmtId="0" fontId="11" fillId="0" borderId="0" xfId="24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4" fillId="0" borderId="0" xfId="18" applyFont="1"/>
    <xf numFmtId="0" fontId="4" fillId="0" borderId="0" xfId="25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25" applyFont="1">
      <alignment horizontal="left" vertical="top"/>
    </xf>
    <xf numFmtId="4" fontId="4" fillId="0" borderId="0" xfId="0" applyNumberFormat="1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25" applyFont="1" applyBorder="1" applyAlignment="1">
      <alignment vertical="top"/>
    </xf>
    <xf numFmtId="0" fontId="4" fillId="0" borderId="0" xfId="25" applyFont="1" applyBorder="1" applyAlignment="1"/>
    <xf numFmtId="0" fontId="21" fillId="0" borderId="3" xfId="25" applyFont="1" applyBorder="1" applyAlignment="1">
      <alignment horizontal="center" vertical="top"/>
    </xf>
    <xf numFmtId="0" fontId="4" fillId="0" borderId="4" xfId="24" applyFont="1" applyBorder="1" applyAlignment="1">
      <alignment horizontal="center" vertical="center" wrapText="1"/>
    </xf>
    <xf numFmtId="0" fontId="4" fillId="0" borderId="5" xfId="24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28" applyBorder="1">
      <alignment horizontal="center" wrapText="1"/>
    </xf>
    <xf numFmtId="0" fontId="4" fillId="0" borderId="8" xfId="28" applyBorder="1" applyAlignment="1">
      <alignment horizontal="center" wrapText="1"/>
    </xf>
    <xf numFmtId="49" fontId="10" fillId="0" borderId="1" xfId="0" applyNumberFormat="1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right" vertical="top" wrapText="1"/>
    </xf>
    <xf numFmtId="49" fontId="18" fillId="0" borderId="9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49" fontId="18" fillId="0" borderId="9" xfId="0" applyNumberFormat="1" applyFont="1" applyBorder="1" applyAlignment="1">
      <alignment horizontal="left" vertical="top" wrapText="1"/>
    </xf>
    <xf numFmtId="0" fontId="18" fillId="0" borderId="9" xfId="0" applyNumberFormat="1" applyFont="1" applyBorder="1" applyAlignment="1">
      <alignment horizontal="center" vertical="top" wrapText="1"/>
    </xf>
    <xf numFmtId="4" fontId="18" fillId="0" borderId="9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49" fontId="22" fillId="0" borderId="1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" fontId="22" fillId="0" borderId="4" xfId="0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22" fillId="0" borderId="1" xfId="0" applyNumberFormat="1" applyFont="1" applyBorder="1" applyAlignment="1">
      <alignment horizontal="right" vertical="top" wrapText="1"/>
    </xf>
    <xf numFmtId="0" fontId="20" fillId="0" borderId="2" xfId="0" applyNumberFormat="1" applyFont="1" applyFill="1" applyBorder="1" applyAlignment="1" applyProtection="1">
      <alignment horizontal="center" wrapText="1"/>
    </xf>
    <xf numFmtId="0" fontId="0" fillId="0" borderId="0" xfId="0"/>
    <xf numFmtId="49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 vertical="top"/>
    </xf>
    <xf numFmtId="49" fontId="20" fillId="0" borderId="0" xfId="0" applyNumberFormat="1" applyFont="1" applyFill="1" applyBorder="1" applyAlignment="1" applyProtection="1"/>
    <xf numFmtId="3" fontId="20" fillId="0" borderId="0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left"/>
    </xf>
    <xf numFmtId="0" fontId="20" fillId="0" borderId="0" xfId="0" applyNumberFormat="1" applyFont="1" applyFill="1" applyBorder="1" applyAlignment="1" applyProtection="1">
      <alignment horizontal="left" vertical="center"/>
    </xf>
    <xf numFmtId="0" fontId="18" fillId="0" borderId="3" xfId="0" applyNumberFormat="1" applyFont="1" applyFill="1" applyBorder="1" applyAlignment="1" applyProtection="1">
      <alignment horizontal="center" vertical="top"/>
    </xf>
    <xf numFmtId="0" fontId="19" fillId="0" borderId="0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 vertical="top"/>
    </xf>
    <xf numFmtId="0" fontId="20" fillId="0" borderId="2" xfId="0" applyNumberFormat="1" applyFont="1" applyFill="1" applyBorder="1" applyAlignment="1" applyProtection="1">
      <alignment horizontal="left" wrapText="1"/>
    </xf>
    <xf numFmtId="0" fontId="20" fillId="0" borderId="7" xfId="0" applyNumberFormat="1" applyFont="1" applyFill="1" applyBorder="1" applyAlignment="1" applyProtection="1">
      <alignment horizontal="right" vertical="center" wrapText="1"/>
    </xf>
    <xf numFmtId="0" fontId="20" fillId="0" borderId="7" xfId="0" applyNumberFormat="1" applyFont="1" applyFill="1" applyBorder="1" applyAlignment="1" applyProtection="1">
      <alignment horizontal="right" vertical="center"/>
    </xf>
    <xf numFmtId="2" fontId="4" fillId="0" borderId="4" xfId="0" applyNumberFormat="1" applyFont="1" applyBorder="1" applyAlignment="1">
      <alignment horizontal="left" vertical="top" wrapText="1"/>
    </xf>
    <xf numFmtId="2" fontId="0" fillId="0" borderId="9" xfId="0" applyNumberFormat="1" applyBorder="1" applyAlignment="1">
      <alignment horizontal="left" vertical="top" wrapText="1"/>
    </xf>
    <xf numFmtId="2" fontId="0" fillId="0" borderId="5" xfId="0" applyNumberFormat="1" applyBorder="1" applyAlignment="1">
      <alignment horizontal="left" vertical="top" wrapText="1"/>
    </xf>
    <xf numFmtId="4" fontId="4" fillId="0" borderId="0" xfId="0" applyNumberFormat="1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4" fontId="21" fillId="0" borderId="4" xfId="0" applyNumberFormat="1" applyFont="1" applyBorder="1" applyAlignment="1">
      <alignment horizontal="right" vertical="top" wrapText="1"/>
    </xf>
    <xf numFmtId="0" fontId="4" fillId="0" borderId="2" xfId="25" applyFont="1" applyBorder="1" applyAlignment="1">
      <alignment horizontal="center"/>
    </xf>
  </cellXfs>
  <cellStyles count="30">
    <cellStyle name="Акт" xfId="1"/>
    <cellStyle name="АктМТСН" xfId="2"/>
    <cellStyle name="ВедРесурсов" xfId="3"/>
    <cellStyle name="ВедРесурсовАкт" xfId="4"/>
    <cellStyle name="Заголовок 2" xfId="27" builtinId="17" hidden="1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8"/>
    <cellStyle name="Обычный 2 2" xfId="29"/>
    <cellStyle name="Параметр" xfId="19"/>
    <cellStyle name="ПеременныеСметы" xfId="20"/>
    <cellStyle name="ПИР" xfId="28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Экспертиза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O91"/>
  <sheetViews>
    <sheetView showGridLines="0" tabSelected="1" view="pageBreakPreview" topLeftCell="A61" zoomScale="60" zoomScaleNormal="100" workbookViewId="0">
      <selection activeCell="H13" sqref="A13:XFD13"/>
    </sheetView>
  </sheetViews>
  <sheetFormatPr defaultColWidth="9.140625" defaultRowHeight="12.75" outlineLevelRow="1"/>
  <cols>
    <col min="1" max="1" width="5.7109375" style="1" customWidth="1"/>
    <col min="2" max="2" width="27.5703125" style="1" customWidth="1"/>
    <col min="3" max="3" width="35.5703125" style="1" customWidth="1"/>
    <col min="4" max="4" width="8.85546875" style="1" customWidth="1"/>
    <col min="5" max="5" width="9.7109375" style="1" customWidth="1"/>
    <col min="6" max="6" width="35.42578125" style="1" customWidth="1"/>
    <col min="7" max="7" width="21" style="1" customWidth="1"/>
    <col min="8" max="9" width="9.140625" style="1"/>
    <col min="10" max="10" width="11.7109375" style="1" bestFit="1" customWidth="1"/>
    <col min="11" max="16384" width="9.140625" style="1"/>
  </cols>
  <sheetData>
    <row r="1" spans="1:15" s="2" customFormat="1">
      <c r="A1" s="22"/>
      <c r="B1" s="22"/>
      <c r="C1" s="22"/>
      <c r="D1" s="22"/>
      <c r="E1" s="22"/>
      <c r="F1" s="22"/>
      <c r="G1" s="22"/>
      <c r="H1" s="13"/>
      <c r="I1" s="13"/>
      <c r="J1" s="13"/>
      <c r="K1" s="13"/>
      <c r="L1" s="13"/>
      <c r="M1" s="13"/>
      <c r="N1" s="13"/>
      <c r="O1" s="13"/>
    </row>
    <row r="2" spans="1:15" ht="21" customHeight="1">
      <c r="A2" s="60" t="s">
        <v>128</v>
      </c>
      <c r="B2" s="60"/>
      <c r="C2" s="60"/>
      <c r="D2" s="60"/>
      <c r="E2" s="60"/>
      <c r="F2" s="60"/>
      <c r="G2" s="60"/>
      <c r="H2" s="14"/>
      <c r="I2" s="14"/>
      <c r="J2" s="14"/>
      <c r="K2" s="14"/>
      <c r="L2" s="14"/>
      <c r="M2" s="14"/>
      <c r="N2" s="14"/>
      <c r="O2" s="14"/>
    </row>
    <row r="3" spans="1:15">
      <c r="A3" s="62"/>
      <c r="B3" s="75" t="s">
        <v>7</v>
      </c>
      <c r="C3" s="75"/>
      <c r="D3" s="75"/>
      <c r="E3" s="75"/>
      <c r="F3" s="75"/>
      <c r="G3" s="75"/>
      <c r="H3" s="15"/>
      <c r="I3" s="15"/>
      <c r="J3" s="15"/>
      <c r="K3" s="15"/>
      <c r="L3" s="15"/>
      <c r="M3" s="15"/>
      <c r="N3" s="15"/>
      <c r="O3" s="15"/>
    </row>
    <row r="4" spans="1:15">
      <c r="A4" s="62"/>
      <c r="B4" s="63"/>
      <c r="C4" s="64"/>
      <c r="D4" s="61"/>
      <c r="E4" s="65"/>
      <c r="F4" s="65"/>
      <c r="G4" s="65"/>
      <c r="H4" s="16"/>
      <c r="I4" s="16"/>
      <c r="J4" s="16"/>
      <c r="K4" s="16"/>
      <c r="L4" s="16"/>
      <c r="M4" s="16"/>
      <c r="N4" s="16"/>
      <c r="O4" s="16"/>
    </row>
    <row r="5" spans="1:15" ht="18.75">
      <c r="A5" s="76" t="s">
        <v>129</v>
      </c>
      <c r="B5" s="76"/>
      <c r="C5" s="76"/>
      <c r="D5" s="76"/>
      <c r="E5" s="76"/>
      <c r="F5" s="76"/>
      <c r="G5" s="76"/>
      <c r="H5" s="17"/>
      <c r="I5" s="17"/>
      <c r="J5" s="2"/>
      <c r="K5" s="18"/>
      <c r="L5" s="18"/>
      <c r="M5" s="18"/>
      <c r="N5" s="17"/>
      <c r="O5" s="17"/>
    </row>
    <row r="6" spans="1:15" ht="15">
      <c r="A6" s="66"/>
      <c r="B6" s="67"/>
      <c r="C6" s="67"/>
      <c r="D6" s="67"/>
      <c r="E6" s="67"/>
      <c r="F6" s="67"/>
      <c r="G6" s="67"/>
      <c r="H6" s="19"/>
      <c r="I6" s="19"/>
      <c r="J6" s="19"/>
      <c r="K6" s="19"/>
      <c r="L6" s="19"/>
      <c r="M6" s="19"/>
      <c r="N6" s="19"/>
      <c r="O6" s="19"/>
    </row>
    <row r="7" spans="1:15" ht="30" customHeight="1">
      <c r="A7" s="60" t="s">
        <v>130</v>
      </c>
      <c r="B7" s="60"/>
      <c r="C7" s="60"/>
      <c r="D7" s="60"/>
      <c r="E7" s="60"/>
      <c r="F7" s="60"/>
      <c r="G7" s="60"/>
      <c r="H7" s="20"/>
      <c r="I7" s="20"/>
      <c r="J7" s="20"/>
      <c r="K7" s="20"/>
      <c r="L7" s="20"/>
      <c r="M7" s="20"/>
      <c r="N7" s="20"/>
      <c r="O7" s="20"/>
    </row>
    <row r="8" spans="1:15">
      <c r="A8" s="68"/>
      <c r="B8" s="77" t="s">
        <v>0</v>
      </c>
      <c r="C8" s="77"/>
      <c r="D8" s="77"/>
      <c r="E8" s="77"/>
      <c r="F8" s="77"/>
      <c r="G8" s="77"/>
      <c r="H8" s="19"/>
      <c r="I8" s="19"/>
      <c r="J8" s="19"/>
      <c r="K8" s="19"/>
      <c r="L8" s="19"/>
      <c r="M8" s="19"/>
      <c r="N8" s="19"/>
      <c r="O8" s="19"/>
    </row>
    <row r="9" spans="1:15">
      <c r="A9" s="68"/>
      <c r="B9" s="69"/>
      <c r="C9" s="69"/>
      <c r="D9" s="69"/>
      <c r="E9" s="69"/>
      <c r="F9" s="69"/>
      <c r="G9" s="69"/>
      <c r="H9" s="19"/>
      <c r="I9" s="19"/>
      <c r="J9" s="19"/>
      <c r="K9" s="19"/>
      <c r="L9" s="19"/>
      <c r="M9" s="19"/>
      <c r="N9" s="19"/>
      <c r="O9" s="19"/>
    </row>
    <row r="10" spans="1:15" ht="17.25" customHeight="1">
      <c r="A10" s="61"/>
      <c r="B10" s="70" t="s">
        <v>2</v>
      </c>
      <c r="C10" s="78" t="s">
        <v>131</v>
      </c>
      <c r="D10" s="78"/>
      <c r="E10" s="78"/>
      <c r="F10" s="78"/>
      <c r="G10" s="78"/>
      <c r="H10" s="9"/>
      <c r="I10" s="10"/>
      <c r="J10" s="10"/>
      <c r="K10" s="10"/>
      <c r="L10" s="11"/>
      <c r="N10" s="11"/>
      <c r="O10" s="11"/>
    </row>
    <row r="11" spans="1:15" ht="16.5" customHeight="1">
      <c r="A11" s="61"/>
      <c r="B11" s="70" t="s">
        <v>3</v>
      </c>
      <c r="C11" s="79" t="s">
        <v>132</v>
      </c>
      <c r="D11" s="80"/>
      <c r="E11" s="71"/>
      <c r="F11" s="72"/>
      <c r="G11" s="73"/>
      <c r="I11" s="8"/>
      <c r="K11" s="8"/>
      <c r="L11" s="11"/>
      <c r="N11" s="11"/>
      <c r="O11" s="11"/>
    </row>
    <row r="12" spans="1:15" ht="15">
      <c r="A12" s="61"/>
      <c r="B12" s="74" t="s">
        <v>133</v>
      </c>
      <c r="C12" s="73"/>
      <c r="D12" s="73"/>
      <c r="E12" s="73"/>
      <c r="F12" s="73"/>
      <c r="G12" s="73"/>
      <c r="H12" s="12"/>
      <c r="I12" s="5"/>
      <c r="J12" s="5"/>
      <c r="K12" s="11"/>
      <c r="L12" s="11"/>
      <c r="M12" s="11"/>
      <c r="N12" s="11"/>
      <c r="O12" s="11"/>
    </row>
    <row r="13" spans="1:15" ht="38.25" customHeight="1">
      <c r="A13" s="34" t="s">
        <v>1</v>
      </c>
      <c r="B13" s="34" t="s">
        <v>9</v>
      </c>
      <c r="C13" s="34" t="s">
        <v>8</v>
      </c>
      <c r="D13" s="34" t="s">
        <v>6</v>
      </c>
      <c r="E13" s="34" t="s">
        <v>5</v>
      </c>
      <c r="F13" s="32" t="s">
        <v>11</v>
      </c>
      <c r="G13" s="32" t="s">
        <v>12</v>
      </c>
    </row>
    <row r="14" spans="1:15" ht="36.75" customHeight="1">
      <c r="A14" s="35"/>
      <c r="B14" s="35"/>
      <c r="C14" s="35"/>
      <c r="D14" s="35"/>
      <c r="E14" s="35"/>
      <c r="F14" s="33"/>
      <c r="G14" s="33"/>
    </row>
    <row r="15" spans="1:15" ht="18" customHeight="1">
      <c r="A15" s="36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6">
        <v>7</v>
      </c>
    </row>
    <row r="16" spans="1:15" s="3" customFormat="1" ht="21" customHeight="1">
      <c r="A16" s="38" t="s">
        <v>13</v>
      </c>
      <c r="B16" s="39"/>
      <c r="C16" s="39"/>
      <c r="D16" s="39"/>
      <c r="E16" s="39"/>
      <c r="F16" s="39"/>
      <c r="G16" s="39"/>
    </row>
    <row r="17" spans="1:7" s="3" customFormat="1" ht="51.95" customHeight="1">
      <c r="A17" s="40">
        <v>1</v>
      </c>
      <c r="B17" s="41" t="s">
        <v>14</v>
      </c>
      <c r="C17" s="42" t="s">
        <v>15</v>
      </c>
      <c r="D17" s="40" t="s">
        <v>16</v>
      </c>
      <c r="E17" s="43">
        <v>1755</v>
      </c>
      <c r="F17" s="44" t="s">
        <v>17</v>
      </c>
      <c r="G17" s="44" t="s">
        <v>18</v>
      </c>
    </row>
    <row r="18" spans="1:7" s="3" customFormat="1" ht="24" outlineLevel="1">
      <c r="A18" s="45" t="s">
        <v>19</v>
      </c>
      <c r="B18" s="46"/>
      <c r="C18" s="47" t="s">
        <v>20</v>
      </c>
      <c r="D18" s="45" t="s">
        <v>19</v>
      </c>
      <c r="E18" s="48"/>
      <c r="F18" s="49" t="s">
        <v>21</v>
      </c>
      <c r="G18" s="49"/>
    </row>
    <row r="19" spans="1:7" s="3" customFormat="1" ht="24" outlineLevel="1">
      <c r="A19" s="45" t="s">
        <v>19</v>
      </c>
      <c r="B19" s="50"/>
      <c r="C19" s="47" t="s">
        <v>22</v>
      </c>
      <c r="D19" s="45" t="s">
        <v>19</v>
      </c>
      <c r="E19" s="48"/>
      <c r="F19" s="49" t="s">
        <v>23</v>
      </c>
      <c r="G19" s="49"/>
    </row>
    <row r="20" spans="1:7" s="3" customFormat="1" ht="51">
      <c r="A20" s="40">
        <v>2</v>
      </c>
      <c r="B20" s="42" t="s">
        <v>24</v>
      </c>
      <c r="C20" s="42" t="s">
        <v>25</v>
      </c>
      <c r="D20" s="40" t="s">
        <v>16</v>
      </c>
      <c r="E20" s="43">
        <v>1755</v>
      </c>
      <c r="F20" s="44" t="s">
        <v>26</v>
      </c>
      <c r="G20" s="44">
        <v>347490</v>
      </c>
    </row>
    <row r="21" spans="1:7" s="3" customFormat="1">
      <c r="A21" s="40" t="s">
        <v>19</v>
      </c>
      <c r="B21" s="51" t="s">
        <v>27</v>
      </c>
      <c r="C21" s="52"/>
      <c r="D21" s="52"/>
      <c r="E21" s="52"/>
      <c r="F21" s="52"/>
      <c r="G21" s="53">
        <v>1527343.27</v>
      </c>
    </row>
    <row r="22" spans="1:7" s="3" customFormat="1" ht="21" customHeight="1">
      <c r="A22" s="38" t="s">
        <v>28</v>
      </c>
      <c r="B22" s="39"/>
      <c r="C22" s="39"/>
      <c r="D22" s="39"/>
      <c r="E22" s="39"/>
      <c r="F22" s="39"/>
      <c r="G22" s="39"/>
    </row>
    <row r="23" spans="1:7" s="3" customFormat="1" ht="17.850000000000001" customHeight="1">
      <c r="A23" s="54" t="s">
        <v>29</v>
      </c>
      <c r="B23" s="55"/>
      <c r="C23" s="55"/>
      <c r="D23" s="55"/>
      <c r="E23" s="55"/>
      <c r="F23" s="55"/>
      <c r="G23" s="55"/>
    </row>
    <row r="24" spans="1:7" s="3" customFormat="1" ht="78" customHeight="1">
      <c r="A24" s="40">
        <v>3</v>
      </c>
      <c r="B24" s="41" t="s">
        <v>30</v>
      </c>
      <c r="C24" s="42" t="s">
        <v>31</v>
      </c>
      <c r="D24" s="40" t="s">
        <v>32</v>
      </c>
      <c r="E24" s="43">
        <v>0.15</v>
      </c>
      <c r="F24" s="44" t="s">
        <v>33</v>
      </c>
      <c r="G24" s="44">
        <v>633.41999999999996</v>
      </c>
    </row>
    <row r="25" spans="1:7" s="3" customFormat="1" ht="24" outlineLevel="1">
      <c r="A25" s="45" t="s">
        <v>19</v>
      </c>
      <c r="B25" s="46"/>
      <c r="C25" s="47" t="s">
        <v>20</v>
      </c>
      <c r="D25" s="45" t="s">
        <v>19</v>
      </c>
      <c r="E25" s="48"/>
      <c r="F25" s="49" t="s">
        <v>34</v>
      </c>
      <c r="G25" s="49"/>
    </row>
    <row r="26" spans="1:7" s="3" customFormat="1" ht="24" outlineLevel="1">
      <c r="A26" s="45" t="s">
        <v>19</v>
      </c>
      <c r="B26" s="50"/>
      <c r="C26" s="47" t="s">
        <v>22</v>
      </c>
      <c r="D26" s="45" t="s">
        <v>19</v>
      </c>
      <c r="E26" s="48"/>
      <c r="F26" s="49" t="s">
        <v>35</v>
      </c>
      <c r="G26" s="49"/>
    </row>
    <row r="27" spans="1:7" s="3" customFormat="1" ht="17.850000000000001" customHeight="1">
      <c r="A27" s="54" t="s">
        <v>36</v>
      </c>
      <c r="B27" s="55"/>
      <c r="C27" s="55"/>
      <c r="D27" s="55"/>
      <c r="E27" s="55"/>
      <c r="F27" s="55"/>
      <c r="G27" s="55"/>
    </row>
    <row r="28" spans="1:7" s="3" customFormat="1" ht="65.099999999999994" customHeight="1">
      <c r="A28" s="40">
        <v>4</v>
      </c>
      <c r="B28" s="41" t="s">
        <v>37</v>
      </c>
      <c r="C28" s="42" t="s">
        <v>38</v>
      </c>
      <c r="D28" s="40" t="s">
        <v>32</v>
      </c>
      <c r="E28" s="43">
        <v>0.15</v>
      </c>
      <c r="F28" s="44" t="s">
        <v>39</v>
      </c>
      <c r="G28" s="44">
        <v>777.38</v>
      </c>
    </row>
    <row r="29" spans="1:7" s="3" customFormat="1" ht="24" outlineLevel="1">
      <c r="A29" s="45" t="s">
        <v>19</v>
      </c>
      <c r="B29" s="46"/>
      <c r="C29" s="47" t="s">
        <v>20</v>
      </c>
      <c r="D29" s="45" t="s">
        <v>19</v>
      </c>
      <c r="E29" s="48"/>
      <c r="F29" s="49" t="s">
        <v>34</v>
      </c>
      <c r="G29" s="49"/>
    </row>
    <row r="30" spans="1:7" s="3" customFormat="1" ht="24" outlineLevel="1">
      <c r="A30" s="45" t="s">
        <v>19</v>
      </c>
      <c r="B30" s="50"/>
      <c r="C30" s="47" t="s">
        <v>22</v>
      </c>
      <c r="D30" s="45" t="s">
        <v>19</v>
      </c>
      <c r="E30" s="48"/>
      <c r="F30" s="49" t="s">
        <v>35</v>
      </c>
      <c r="G30" s="49"/>
    </row>
    <row r="31" spans="1:7" s="3" customFormat="1" ht="17.850000000000001" customHeight="1">
      <c r="A31" s="54" t="s">
        <v>40</v>
      </c>
      <c r="B31" s="55"/>
      <c r="C31" s="55"/>
      <c r="D31" s="55"/>
      <c r="E31" s="55"/>
      <c r="F31" s="55"/>
      <c r="G31" s="55"/>
    </row>
    <row r="32" spans="1:7" s="3" customFormat="1" ht="25.5">
      <c r="A32" s="40">
        <v>5</v>
      </c>
      <c r="B32" s="81" t="s">
        <v>134</v>
      </c>
      <c r="C32" s="42" t="s">
        <v>41</v>
      </c>
      <c r="D32" s="40" t="s">
        <v>42</v>
      </c>
      <c r="E32" s="43">
        <v>0.75</v>
      </c>
      <c r="F32" s="44" t="s">
        <v>43</v>
      </c>
      <c r="G32" s="44" t="s">
        <v>44</v>
      </c>
    </row>
    <row r="33" spans="1:7" s="3" customFormat="1" ht="24" outlineLevel="1">
      <c r="A33" s="45" t="s">
        <v>19</v>
      </c>
      <c r="B33" s="82"/>
      <c r="C33" s="47" t="s">
        <v>20</v>
      </c>
      <c r="D33" s="45" t="s">
        <v>19</v>
      </c>
      <c r="E33" s="48"/>
      <c r="F33" s="49" t="s">
        <v>45</v>
      </c>
      <c r="G33" s="49"/>
    </row>
    <row r="34" spans="1:7" s="3" customFormat="1" ht="78" customHeight="1" outlineLevel="1">
      <c r="A34" s="45" t="s">
        <v>19</v>
      </c>
      <c r="B34" s="83"/>
      <c r="C34" s="47" t="s">
        <v>22</v>
      </c>
      <c r="D34" s="45" t="s">
        <v>19</v>
      </c>
      <c r="E34" s="48"/>
      <c r="F34" s="49" t="s">
        <v>46</v>
      </c>
      <c r="G34" s="49"/>
    </row>
    <row r="35" spans="1:7" s="3" customFormat="1" ht="17.850000000000001" customHeight="1">
      <c r="A35" s="54" t="s">
        <v>47</v>
      </c>
      <c r="B35" s="55"/>
      <c r="C35" s="55"/>
      <c r="D35" s="55"/>
      <c r="E35" s="55"/>
      <c r="F35" s="55"/>
      <c r="G35" s="55"/>
    </row>
    <row r="36" spans="1:7" s="3" customFormat="1" ht="116.1" customHeight="1">
      <c r="A36" s="40">
        <v>6</v>
      </c>
      <c r="B36" s="41" t="s">
        <v>48</v>
      </c>
      <c r="C36" s="42" t="s">
        <v>49</v>
      </c>
      <c r="D36" s="40" t="s">
        <v>32</v>
      </c>
      <c r="E36" s="43">
        <v>0.45</v>
      </c>
      <c r="F36" s="44" t="s">
        <v>50</v>
      </c>
      <c r="G36" s="44">
        <v>474.85</v>
      </c>
    </row>
    <row r="37" spans="1:7" s="3" customFormat="1" ht="24" outlineLevel="1">
      <c r="A37" s="45" t="s">
        <v>19</v>
      </c>
      <c r="B37" s="46"/>
      <c r="C37" s="47" t="s">
        <v>20</v>
      </c>
      <c r="D37" s="45" t="s">
        <v>19</v>
      </c>
      <c r="E37" s="48"/>
      <c r="F37" s="49" t="s">
        <v>51</v>
      </c>
      <c r="G37" s="49"/>
    </row>
    <row r="38" spans="1:7" s="3" customFormat="1" ht="24" outlineLevel="1">
      <c r="A38" s="45" t="s">
        <v>19</v>
      </c>
      <c r="B38" s="50"/>
      <c r="C38" s="47" t="s">
        <v>52</v>
      </c>
      <c r="D38" s="45" t="s">
        <v>19</v>
      </c>
      <c r="E38" s="48"/>
      <c r="F38" s="49" t="s">
        <v>53</v>
      </c>
      <c r="G38" s="49"/>
    </row>
    <row r="39" spans="1:7" s="3" customFormat="1">
      <c r="A39" s="40" t="s">
        <v>19</v>
      </c>
      <c r="B39" s="51" t="s">
        <v>54</v>
      </c>
      <c r="C39" s="52"/>
      <c r="D39" s="52"/>
      <c r="E39" s="52"/>
      <c r="F39" s="52"/>
      <c r="G39" s="53">
        <v>21006.9</v>
      </c>
    </row>
    <row r="40" spans="1:7" s="3" customFormat="1" ht="21" customHeight="1">
      <c r="A40" s="38" t="s">
        <v>55</v>
      </c>
      <c r="B40" s="39"/>
      <c r="C40" s="39"/>
      <c r="D40" s="39"/>
      <c r="E40" s="39"/>
      <c r="F40" s="39"/>
      <c r="G40" s="39"/>
    </row>
    <row r="41" spans="1:7" s="3" customFormat="1" ht="38.25">
      <c r="A41" s="40">
        <v>7</v>
      </c>
      <c r="B41" s="41" t="s">
        <v>56</v>
      </c>
      <c r="C41" s="42" t="s">
        <v>57</v>
      </c>
      <c r="D41" s="40" t="s">
        <v>58</v>
      </c>
      <c r="E41" s="43">
        <v>129.13300000000001</v>
      </c>
      <c r="F41" s="44" t="s">
        <v>59</v>
      </c>
      <c r="G41" s="44" t="s">
        <v>60</v>
      </c>
    </row>
    <row r="42" spans="1:7" s="3" customFormat="1" ht="24" outlineLevel="1">
      <c r="A42" s="45" t="s">
        <v>19</v>
      </c>
      <c r="B42" s="46"/>
      <c r="C42" s="47" t="s">
        <v>20</v>
      </c>
      <c r="D42" s="45" t="s">
        <v>19</v>
      </c>
      <c r="E42" s="48"/>
      <c r="F42" s="49" t="s">
        <v>61</v>
      </c>
      <c r="G42" s="49"/>
    </row>
    <row r="43" spans="1:7" s="3" customFormat="1" ht="24" outlineLevel="1">
      <c r="A43" s="45" t="s">
        <v>19</v>
      </c>
      <c r="B43" s="50"/>
      <c r="C43" s="47" t="s">
        <v>22</v>
      </c>
      <c r="D43" s="45" t="s">
        <v>19</v>
      </c>
      <c r="E43" s="48"/>
      <c r="F43" s="49" t="s">
        <v>62</v>
      </c>
      <c r="G43" s="49"/>
    </row>
    <row r="44" spans="1:7" s="3" customFormat="1" ht="90.95" customHeight="1">
      <c r="A44" s="40">
        <v>8</v>
      </c>
      <c r="B44" s="41" t="s">
        <v>63</v>
      </c>
      <c r="C44" s="42" t="s">
        <v>64</v>
      </c>
      <c r="D44" s="40" t="s">
        <v>42</v>
      </c>
      <c r="E44" s="43">
        <v>3</v>
      </c>
      <c r="F44" s="44" t="s">
        <v>65</v>
      </c>
      <c r="G44" s="44">
        <v>670.62</v>
      </c>
    </row>
    <row r="45" spans="1:7" s="3" customFormat="1" ht="24" outlineLevel="1">
      <c r="A45" s="45" t="s">
        <v>19</v>
      </c>
      <c r="B45" s="46"/>
      <c r="C45" s="47" t="s">
        <v>20</v>
      </c>
      <c r="D45" s="45" t="s">
        <v>19</v>
      </c>
      <c r="E45" s="48"/>
      <c r="F45" s="49" t="s">
        <v>66</v>
      </c>
      <c r="G45" s="49"/>
    </row>
    <row r="46" spans="1:7" s="3" customFormat="1" ht="24" outlineLevel="1">
      <c r="A46" s="45" t="s">
        <v>19</v>
      </c>
      <c r="B46" s="50"/>
      <c r="C46" s="47" t="s">
        <v>22</v>
      </c>
      <c r="D46" s="45" t="s">
        <v>19</v>
      </c>
      <c r="E46" s="48"/>
      <c r="F46" s="49" t="s">
        <v>67</v>
      </c>
      <c r="G46" s="49"/>
    </row>
    <row r="47" spans="1:7" s="3" customFormat="1">
      <c r="A47" s="40" t="s">
        <v>19</v>
      </c>
      <c r="B47" s="51" t="s">
        <v>68</v>
      </c>
      <c r="C47" s="52"/>
      <c r="D47" s="52"/>
      <c r="E47" s="52"/>
      <c r="F47" s="52"/>
      <c r="G47" s="53">
        <v>2642.83</v>
      </c>
    </row>
    <row r="48" spans="1:7" s="3" customFormat="1" ht="21" customHeight="1">
      <c r="A48" s="38" t="s">
        <v>69</v>
      </c>
      <c r="B48" s="39"/>
      <c r="C48" s="39"/>
      <c r="D48" s="39"/>
      <c r="E48" s="39"/>
      <c r="F48" s="39"/>
      <c r="G48" s="39"/>
    </row>
    <row r="49" spans="1:7" s="3" customFormat="1" ht="25.5">
      <c r="A49" s="40">
        <v>9</v>
      </c>
      <c r="B49" s="81" t="s">
        <v>70</v>
      </c>
      <c r="C49" s="42" t="s">
        <v>71</v>
      </c>
      <c r="D49" s="40" t="s">
        <v>42</v>
      </c>
      <c r="E49" s="43">
        <v>1.5</v>
      </c>
      <c r="F49" s="44" t="s">
        <v>72</v>
      </c>
      <c r="G49" s="44">
        <v>216.02</v>
      </c>
    </row>
    <row r="50" spans="1:7" s="3" customFormat="1" ht="24" outlineLevel="1">
      <c r="A50" s="45" t="s">
        <v>19</v>
      </c>
      <c r="B50" s="82"/>
      <c r="C50" s="47" t="s">
        <v>20</v>
      </c>
      <c r="D50" s="45" t="s">
        <v>19</v>
      </c>
      <c r="E50" s="48"/>
      <c r="F50" s="49" t="s">
        <v>73</v>
      </c>
      <c r="G50" s="49"/>
    </row>
    <row r="51" spans="1:7" s="3" customFormat="1" ht="122.25" customHeight="1" outlineLevel="1">
      <c r="A51" s="45" t="s">
        <v>19</v>
      </c>
      <c r="B51" s="83"/>
      <c r="C51" s="47" t="s">
        <v>22</v>
      </c>
      <c r="D51" s="45" t="s">
        <v>19</v>
      </c>
      <c r="E51" s="48"/>
      <c r="F51" s="49" t="s">
        <v>74</v>
      </c>
      <c r="G51" s="49"/>
    </row>
    <row r="52" spans="1:7" s="3" customFormat="1">
      <c r="A52" s="40" t="s">
        <v>19</v>
      </c>
      <c r="B52" s="51" t="s">
        <v>75</v>
      </c>
      <c r="C52" s="52"/>
      <c r="D52" s="52"/>
      <c r="E52" s="52"/>
      <c r="F52" s="52"/>
      <c r="G52" s="53">
        <v>216.02</v>
      </c>
    </row>
    <row r="53" spans="1:7" s="3" customFormat="1" ht="21" customHeight="1">
      <c r="A53" s="38" t="s">
        <v>76</v>
      </c>
      <c r="B53" s="39"/>
      <c r="C53" s="39"/>
      <c r="D53" s="39"/>
      <c r="E53" s="39"/>
      <c r="F53" s="39"/>
      <c r="G53" s="39"/>
    </row>
    <row r="54" spans="1:7" s="3" customFormat="1" ht="63.75">
      <c r="A54" s="40">
        <v>10</v>
      </c>
      <c r="B54" s="41" t="s">
        <v>77</v>
      </c>
      <c r="C54" s="42" t="s">
        <v>78</v>
      </c>
      <c r="D54" s="40" t="s">
        <v>16</v>
      </c>
      <c r="E54" s="43">
        <v>1755</v>
      </c>
      <c r="F54" s="44" t="s">
        <v>79</v>
      </c>
      <c r="G54" s="44">
        <v>8.33</v>
      </c>
    </row>
    <row r="55" spans="1:7" s="3" customFormat="1" ht="24" outlineLevel="1">
      <c r="A55" s="45" t="s">
        <v>19</v>
      </c>
      <c r="B55" s="46"/>
      <c r="C55" s="47" t="s">
        <v>20</v>
      </c>
      <c r="D55" s="45" t="s">
        <v>19</v>
      </c>
      <c r="E55" s="48"/>
      <c r="F55" s="49" t="s">
        <v>61</v>
      </c>
      <c r="G55" s="49"/>
    </row>
    <row r="56" spans="1:7" s="3" customFormat="1" ht="24" outlineLevel="1">
      <c r="A56" s="45" t="s">
        <v>19</v>
      </c>
      <c r="B56" s="50"/>
      <c r="C56" s="47" t="s">
        <v>22</v>
      </c>
      <c r="D56" s="45" t="s">
        <v>19</v>
      </c>
      <c r="E56" s="48"/>
      <c r="F56" s="49" t="s">
        <v>62</v>
      </c>
      <c r="G56" s="49"/>
    </row>
    <row r="57" spans="1:7" s="3" customFormat="1" ht="39.950000000000003" customHeight="1">
      <c r="A57" s="40">
        <v>11</v>
      </c>
      <c r="B57" s="41" t="s">
        <v>80</v>
      </c>
      <c r="C57" s="42" t="s">
        <v>81</v>
      </c>
      <c r="D57" s="40" t="s">
        <v>82</v>
      </c>
      <c r="E57" s="43">
        <v>6.0190000000000001</v>
      </c>
      <c r="F57" s="44" t="s">
        <v>83</v>
      </c>
      <c r="G57" s="44" t="s">
        <v>84</v>
      </c>
    </row>
    <row r="58" spans="1:7" s="3" customFormat="1" ht="24" outlineLevel="1">
      <c r="A58" s="45" t="s">
        <v>19</v>
      </c>
      <c r="B58" s="46"/>
      <c r="C58" s="47" t="s">
        <v>20</v>
      </c>
      <c r="D58" s="45" t="s">
        <v>19</v>
      </c>
      <c r="E58" s="48"/>
      <c r="F58" s="49" t="s">
        <v>61</v>
      </c>
      <c r="G58" s="49"/>
    </row>
    <row r="59" spans="1:7" s="3" customFormat="1" ht="24" outlineLevel="1">
      <c r="A59" s="45" t="s">
        <v>19</v>
      </c>
      <c r="B59" s="50"/>
      <c r="C59" s="47" t="s">
        <v>22</v>
      </c>
      <c r="D59" s="45" t="s">
        <v>19</v>
      </c>
      <c r="E59" s="48"/>
      <c r="F59" s="49" t="s">
        <v>62</v>
      </c>
      <c r="G59" s="49"/>
    </row>
    <row r="60" spans="1:7" s="3" customFormat="1" ht="25.5">
      <c r="A60" s="40">
        <v>12</v>
      </c>
      <c r="B60" s="41" t="s">
        <v>85</v>
      </c>
      <c r="C60" s="42" t="s">
        <v>86</v>
      </c>
      <c r="D60" s="40" t="s">
        <v>87</v>
      </c>
      <c r="E60" s="43">
        <v>2</v>
      </c>
      <c r="F60" s="44" t="s">
        <v>88</v>
      </c>
      <c r="G60" s="44">
        <v>129.66999999999999</v>
      </c>
    </row>
    <row r="61" spans="1:7" s="3" customFormat="1" ht="24" outlineLevel="1">
      <c r="A61" s="45" t="s">
        <v>19</v>
      </c>
      <c r="B61" s="46"/>
      <c r="C61" s="47" t="s">
        <v>20</v>
      </c>
      <c r="D61" s="45" t="s">
        <v>19</v>
      </c>
      <c r="E61" s="48"/>
      <c r="F61" s="49" t="s">
        <v>61</v>
      </c>
      <c r="G61" s="49"/>
    </row>
    <row r="62" spans="1:7" s="3" customFormat="1" ht="24" outlineLevel="1">
      <c r="A62" s="45" t="s">
        <v>19</v>
      </c>
      <c r="B62" s="50"/>
      <c r="C62" s="47" t="s">
        <v>22</v>
      </c>
      <c r="D62" s="45" t="s">
        <v>19</v>
      </c>
      <c r="E62" s="48"/>
      <c r="F62" s="49" t="s">
        <v>62</v>
      </c>
      <c r="G62" s="49"/>
    </row>
    <row r="63" spans="1:7" s="3" customFormat="1" ht="25.5">
      <c r="A63" s="40">
        <v>13</v>
      </c>
      <c r="B63" s="41" t="s">
        <v>89</v>
      </c>
      <c r="C63" s="42" t="s">
        <v>90</v>
      </c>
      <c r="D63" s="40" t="s">
        <v>87</v>
      </c>
      <c r="E63" s="43">
        <v>1</v>
      </c>
      <c r="F63" s="44" t="s">
        <v>91</v>
      </c>
      <c r="G63" s="44">
        <v>59.06</v>
      </c>
    </row>
    <row r="64" spans="1:7" s="3" customFormat="1" ht="24" outlineLevel="1">
      <c r="A64" s="45" t="s">
        <v>19</v>
      </c>
      <c r="B64" s="46"/>
      <c r="C64" s="47" t="s">
        <v>20</v>
      </c>
      <c r="D64" s="45" t="s">
        <v>19</v>
      </c>
      <c r="E64" s="48"/>
      <c r="F64" s="49" t="s">
        <v>61</v>
      </c>
      <c r="G64" s="49"/>
    </row>
    <row r="65" spans="1:10" s="3" customFormat="1" ht="24" outlineLevel="1">
      <c r="A65" s="45" t="s">
        <v>19</v>
      </c>
      <c r="B65" s="50"/>
      <c r="C65" s="47" t="s">
        <v>22</v>
      </c>
      <c r="D65" s="45" t="s">
        <v>19</v>
      </c>
      <c r="E65" s="48"/>
      <c r="F65" s="49" t="s">
        <v>62</v>
      </c>
      <c r="G65" s="49"/>
    </row>
    <row r="66" spans="1:10" s="3" customFormat="1" ht="25.5">
      <c r="A66" s="40">
        <v>14</v>
      </c>
      <c r="B66" s="41" t="s">
        <v>92</v>
      </c>
      <c r="C66" s="42" t="s">
        <v>93</v>
      </c>
      <c r="D66" s="40" t="s">
        <v>87</v>
      </c>
      <c r="E66" s="43">
        <v>2</v>
      </c>
      <c r="F66" s="44" t="s">
        <v>94</v>
      </c>
      <c r="G66" s="44">
        <v>51.15</v>
      </c>
    </row>
    <row r="67" spans="1:10" s="3" customFormat="1" ht="24" outlineLevel="1">
      <c r="A67" s="45" t="s">
        <v>19</v>
      </c>
      <c r="B67" s="46"/>
      <c r="C67" s="47" t="s">
        <v>20</v>
      </c>
      <c r="D67" s="45" t="s">
        <v>19</v>
      </c>
      <c r="E67" s="48"/>
      <c r="F67" s="49" t="s">
        <v>61</v>
      </c>
      <c r="G67" s="49"/>
    </row>
    <row r="68" spans="1:10" s="3" customFormat="1" ht="24" outlineLevel="1">
      <c r="A68" s="45" t="s">
        <v>19</v>
      </c>
      <c r="B68" s="50"/>
      <c r="C68" s="47" t="s">
        <v>22</v>
      </c>
      <c r="D68" s="45" t="s">
        <v>19</v>
      </c>
      <c r="E68" s="48"/>
      <c r="F68" s="49" t="s">
        <v>62</v>
      </c>
      <c r="G68" s="49"/>
    </row>
    <row r="69" spans="1:10" s="3" customFormat="1" ht="38.25">
      <c r="A69" s="40">
        <v>15</v>
      </c>
      <c r="B69" s="41" t="s">
        <v>95</v>
      </c>
      <c r="C69" s="42" t="s">
        <v>96</v>
      </c>
      <c r="D69" s="40" t="s">
        <v>58</v>
      </c>
      <c r="E69" s="43">
        <v>50</v>
      </c>
      <c r="F69" s="44" t="s">
        <v>97</v>
      </c>
      <c r="G69" s="44" t="s">
        <v>98</v>
      </c>
    </row>
    <row r="70" spans="1:10" s="3" customFormat="1" ht="24" outlineLevel="1">
      <c r="A70" s="45" t="s">
        <v>19</v>
      </c>
      <c r="B70" s="46"/>
      <c r="C70" s="47" t="s">
        <v>20</v>
      </c>
      <c r="D70" s="45" t="s">
        <v>19</v>
      </c>
      <c r="E70" s="48"/>
      <c r="F70" s="49" t="s">
        <v>61</v>
      </c>
      <c r="G70" s="49"/>
    </row>
    <row r="71" spans="1:10" s="3" customFormat="1" ht="24" outlineLevel="1">
      <c r="A71" s="45" t="s">
        <v>19</v>
      </c>
      <c r="B71" s="50"/>
      <c r="C71" s="47" t="s">
        <v>22</v>
      </c>
      <c r="D71" s="45" t="s">
        <v>19</v>
      </c>
      <c r="E71" s="48"/>
      <c r="F71" s="49" t="s">
        <v>62</v>
      </c>
      <c r="G71" s="49"/>
    </row>
    <row r="72" spans="1:10" s="3" customFormat="1">
      <c r="A72" s="40" t="s">
        <v>19</v>
      </c>
      <c r="B72" s="51" t="s">
        <v>99</v>
      </c>
      <c r="C72" s="52"/>
      <c r="D72" s="52"/>
      <c r="E72" s="52"/>
      <c r="F72" s="52"/>
      <c r="G72" s="53">
        <v>26247.94</v>
      </c>
      <c r="J72" s="84">
        <f>G72+G52+G47+G39+G21-G20</f>
        <v>1229966.96</v>
      </c>
    </row>
    <row r="73" spans="1:10" s="3" customFormat="1" ht="21" customHeight="1">
      <c r="A73" s="38" t="s">
        <v>100</v>
      </c>
      <c r="B73" s="39"/>
      <c r="C73" s="39"/>
      <c r="D73" s="39"/>
      <c r="E73" s="39"/>
      <c r="F73" s="39"/>
      <c r="G73" s="39"/>
    </row>
    <row r="74" spans="1:10" s="3" customFormat="1" ht="38.25">
      <c r="A74" s="40">
        <v>16</v>
      </c>
      <c r="B74" s="42" t="s">
        <v>101</v>
      </c>
      <c r="C74" s="42" t="s">
        <v>102</v>
      </c>
      <c r="D74" s="40" t="s">
        <v>103</v>
      </c>
      <c r="E74" s="43">
        <v>1</v>
      </c>
      <c r="F74" s="44" t="s">
        <v>104</v>
      </c>
      <c r="G74" s="44" t="s">
        <v>105</v>
      </c>
    </row>
    <row r="75" spans="1:10" s="3" customFormat="1">
      <c r="A75" s="40" t="s">
        <v>19</v>
      </c>
      <c r="B75" s="51" t="s">
        <v>106</v>
      </c>
      <c r="C75" s="52"/>
      <c r="D75" s="52"/>
      <c r="E75" s="52"/>
      <c r="F75" s="52"/>
      <c r="G75" s="53" t="s">
        <v>105</v>
      </c>
    </row>
    <row r="76" spans="1:10" s="3" customFormat="1" ht="21" customHeight="1">
      <c r="A76" s="38" t="s">
        <v>107</v>
      </c>
      <c r="B76" s="39"/>
      <c r="C76" s="39"/>
      <c r="D76" s="39"/>
      <c r="E76" s="39"/>
      <c r="F76" s="39"/>
      <c r="G76" s="39"/>
    </row>
    <row r="77" spans="1:10" s="3" customFormat="1" ht="25.5">
      <c r="A77" s="40">
        <v>17</v>
      </c>
      <c r="B77" s="42" t="s">
        <v>108</v>
      </c>
      <c r="C77" s="42" t="s">
        <v>19</v>
      </c>
      <c r="D77" s="40" t="s">
        <v>19</v>
      </c>
      <c r="E77" s="43">
        <v>1</v>
      </c>
      <c r="F77" s="44" t="s">
        <v>109</v>
      </c>
      <c r="G77" s="44" t="s">
        <v>110</v>
      </c>
    </row>
    <row r="78" spans="1:10" s="3" customFormat="1" ht="25.5">
      <c r="A78" s="40">
        <v>18</v>
      </c>
      <c r="B78" s="42" t="s">
        <v>111</v>
      </c>
      <c r="C78" s="42" t="s">
        <v>19</v>
      </c>
      <c r="D78" s="40" t="s">
        <v>19</v>
      </c>
      <c r="E78" s="43">
        <v>1</v>
      </c>
      <c r="F78" s="44" t="s">
        <v>112</v>
      </c>
      <c r="G78" s="44" t="s">
        <v>113</v>
      </c>
    </row>
    <row r="79" spans="1:10" s="3" customFormat="1" ht="25.5">
      <c r="A79" s="40">
        <v>19</v>
      </c>
      <c r="B79" s="42" t="s">
        <v>114</v>
      </c>
      <c r="C79" s="42" t="s">
        <v>19</v>
      </c>
      <c r="D79" s="40" t="s">
        <v>19</v>
      </c>
      <c r="E79" s="43">
        <v>1</v>
      </c>
      <c r="F79" s="44" t="s">
        <v>115</v>
      </c>
      <c r="G79" s="44" t="s">
        <v>116</v>
      </c>
    </row>
    <row r="80" spans="1:10" s="3" customFormat="1" ht="25.5">
      <c r="A80" s="40">
        <v>20</v>
      </c>
      <c r="B80" s="42" t="s">
        <v>47</v>
      </c>
      <c r="C80" s="42" t="s">
        <v>19</v>
      </c>
      <c r="D80" s="40" t="s">
        <v>19</v>
      </c>
      <c r="E80" s="43">
        <v>1</v>
      </c>
      <c r="F80" s="44" t="s">
        <v>117</v>
      </c>
      <c r="G80" s="44" t="s">
        <v>118</v>
      </c>
    </row>
    <row r="81" spans="1:7" s="3" customFormat="1">
      <c r="A81" s="40" t="s">
        <v>19</v>
      </c>
      <c r="B81" s="51" t="s">
        <v>119</v>
      </c>
      <c r="C81" s="52"/>
      <c r="D81" s="52"/>
      <c r="E81" s="52"/>
      <c r="F81" s="52"/>
      <c r="G81" s="53" t="s">
        <v>120</v>
      </c>
    </row>
    <row r="82" spans="1:7" s="3" customFormat="1">
      <c r="A82" s="40" t="s">
        <v>19</v>
      </c>
      <c r="B82" s="51" t="s">
        <v>121</v>
      </c>
      <c r="C82" s="52"/>
      <c r="D82" s="52"/>
      <c r="E82" s="52"/>
      <c r="F82" s="52"/>
      <c r="G82" s="53"/>
    </row>
    <row r="83" spans="1:7" s="3" customFormat="1">
      <c r="A83" s="40" t="s">
        <v>19</v>
      </c>
      <c r="B83" s="56" t="s">
        <v>122</v>
      </c>
      <c r="C83" s="57"/>
      <c r="D83" s="57"/>
      <c r="E83" s="57"/>
      <c r="F83" s="57"/>
      <c r="G83" s="44" t="s">
        <v>123</v>
      </c>
    </row>
    <row r="84" spans="1:7" s="3" customFormat="1">
      <c r="A84" s="40"/>
      <c r="B84" s="54" t="s">
        <v>135</v>
      </c>
      <c r="C84" s="85"/>
      <c r="D84" s="85"/>
      <c r="E84" s="85"/>
      <c r="F84" s="85"/>
      <c r="G84" s="86">
        <v>1229966.96</v>
      </c>
    </row>
    <row r="85" spans="1:7" s="3" customFormat="1">
      <c r="A85" s="40" t="s">
        <v>19</v>
      </c>
      <c r="B85" s="56" t="s">
        <v>124</v>
      </c>
      <c r="C85" s="57"/>
      <c r="D85" s="57"/>
      <c r="E85" s="57"/>
      <c r="F85" s="57"/>
      <c r="G85" s="44" t="s">
        <v>125</v>
      </c>
    </row>
    <row r="86" spans="1:7" s="3" customFormat="1">
      <c r="A86" s="58" t="s">
        <v>19</v>
      </c>
      <c r="B86" s="51" t="s">
        <v>126</v>
      </c>
      <c r="C86" s="52"/>
      <c r="D86" s="52"/>
      <c r="E86" s="52"/>
      <c r="F86" s="52"/>
      <c r="G86" s="59" t="s">
        <v>127</v>
      </c>
    </row>
    <row r="87" spans="1:7" s="3" customFormat="1">
      <c r="A87" s="27"/>
      <c r="B87" s="28"/>
      <c r="C87" s="28"/>
      <c r="D87" s="27"/>
      <c r="E87" s="6"/>
      <c r="F87" s="26"/>
      <c r="G87" s="26"/>
    </row>
    <row r="88" spans="1:7" s="3" customFormat="1">
      <c r="A88" s="7"/>
      <c r="B88" s="7"/>
      <c r="C88" s="7"/>
      <c r="D88" s="7"/>
      <c r="E88" s="7"/>
      <c r="F88" s="7"/>
      <c r="G88" s="4"/>
    </row>
    <row r="89" spans="1:7" ht="18" customHeight="1">
      <c r="B89" s="23" t="s">
        <v>4</v>
      </c>
      <c r="C89" s="87" t="s">
        <v>136</v>
      </c>
      <c r="D89" s="87"/>
      <c r="E89" s="87"/>
      <c r="F89" s="87"/>
      <c r="G89" s="30"/>
    </row>
    <row r="90" spans="1:7">
      <c r="B90" s="21"/>
      <c r="C90" s="31" t="s">
        <v>10</v>
      </c>
      <c r="D90" s="31"/>
      <c r="E90" s="31"/>
      <c r="F90" s="31"/>
      <c r="G90" s="29"/>
    </row>
    <row r="91" spans="1:7">
      <c r="B91" s="24"/>
      <c r="C91" s="25"/>
      <c r="D91" s="25"/>
    </row>
  </sheetData>
  <mergeCells count="53">
    <mergeCell ref="A7:G7"/>
    <mergeCell ref="B8:G8"/>
    <mergeCell ref="C10:G10"/>
    <mergeCell ref="C11:D11"/>
    <mergeCell ref="B84:F84"/>
    <mergeCell ref="B49:B51"/>
    <mergeCell ref="B54:B56"/>
    <mergeCell ref="B57:B59"/>
    <mergeCell ref="B86:F86"/>
    <mergeCell ref="B17:B19"/>
    <mergeCell ref="B24:B26"/>
    <mergeCell ref="B28:B30"/>
    <mergeCell ref="B32:B34"/>
    <mergeCell ref="B36:B38"/>
    <mergeCell ref="B41:B43"/>
    <mergeCell ref="B44:B46"/>
    <mergeCell ref="A76:G76"/>
    <mergeCell ref="B81:F81"/>
    <mergeCell ref="B82:F82"/>
    <mergeCell ref="B83:F83"/>
    <mergeCell ref="B85:F85"/>
    <mergeCell ref="B52:F52"/>
    <mergeCell ref="A53:G53"/>
    <mergeCell ref="B72:F72"/>
    <mergeCell ref="A73:G73"/>
    <mergeCell ref="B75:F75"/>
    <mergeCell ref="B60:B62"/>
    <mergeCell ref="B63:B65"/>
    <mergeCell ref="B66:B68"/>
    <mergeCell ref="B69:B71"/>
    <mergeCell ref="G13:G14"/>
    <mergeCell ref="C13:C14"/>
    <mergeCell ref="A13:A14"/>
    <mergeCell ref="B13:B14"/>
    <mergeCell ref="E13:E14"/>
    <mergeCell ref="F13:F14"/>
    <mergeCell ref="D13:D14"/>
    <mergeCell ref="A2:G2"/>
    <mergeCell ref="B3:G3"/>
    <mergeCell ref="A5:G5"/>
    <mergeCell ref="C89:F89"/>
    <mergeCell ref="C90:F90"/>
    <mergeCell ref="A16:G16"/>
    <mergeCell ref="B21:F21"/>
    <mergeCell ref="A22:G22"/>
    <mergeCell ref="A23:G23"/>
    <mergeCell ref="A27:G27"/>
    <mergeCell ref="A31:G31"/>
    <mergeCell ref="A35:G35"/>
    <mergeCell ref="B39:F39"/>
    <mergeCell ref="A40:G40"/>
    <mergeCell ref="B47:F47"/>
    <mergeCell ref="A48:G48"/>
  </mergeCells>
  <phoneticPr fontId="0" type="noConversion"/>
  <printOptions horizontalCentered="1"/>
  <pageMargins left="0.51181102362204722" right="0" top="0.19685039370078741" bottom="0.23622047244094491" header="0.19685039370078741" footer="0.19685039370078741"/>
  <pageSetup paperSize="9" scale="68" fitToHeight="30000" orientation="portrait" r:id="rId1"/>
  <headerFooter alignWithMargins="0"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2023-02-13T04:32:39Z</cp:lastPrinted>
  <dcterms:created xsi:type="dcterms:W3CDTF">2003-01-28T12:33:10Z</dcterms:created>
  <dcterms:modified xsi:type="dcterms:W3CDTF">2023-02-13T04:38:49Z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