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2510" tabRatio="500"/>
  </bookViews>
  <sheets>
    <sheet name="Лист1" sheetId="1" r:id="rId1"/>
  </sheets>
  <definedNames>
    <definedName name="_xlnm.Print_Area" localSheetId="0">Лист1!$A$1:$AF$25</definedName>
  </definedNames>
  <calcPr calcId="145621" calcOnSave="0" concurrentCalc="0"/>
</workbook>
</file>

<file path=xl/calcChain.xml><?xml version="1.0" encoding="utf-8"?>
<calcChain xmlns="http://schemas.openxmlformats.org/spreadsheetml/2006/main">
  <c r="AF12" i="1" l="1"/>
  <c r="AF11" i="1"/>
</calcChain>
</file>

<file path=xl/sharedStrings.xml><?xml version="1.0" encoding="utf-8"?>
<sst xmlns="http://schemas.openxmlformats.org/spreadsheetml/2006/main" count="89" uniqueCount="68">
  <si>
    <t>Обоснование начальной (максимальной) цены контракта, 
цены контракта, заключаемого с единственным поставщиком (подрядчиком, исполнителем) и начальной цены единицы товара, работы, услуги 
при осуществлении закупок медицинских изделий</t>
  </si>
  <si>
    <t>Характеристики объекта закупки</t>
  </si>
  <si>
    <t>Используемый метод определения НМЦК 
с обоснованием:</t>
  </si>
  <si>
    <t>НМЦК определена в соответствии с приказом Министерства здравоохранения РФ от 15.05.2020 г.  № 450н «Об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начальной цены единицы товара, работы, услуги при осуществлении закупок медицинских изделий»</t>
  </si>
  <si>
    <r>
      <rPr>
        <sz val="11"/>
        <rFont val="Times New Roman"/>
        <charset val="1"/>
      </rPr>
      <t>Расчет НМЦК по формуле:  НМЦК =</t>
    </r>
    <r>
      <rPr>
        <sz val="15"/>
        <rFont val="Times New Roman"/>
        <charset val="1"/>
      </rPr>
      <t xml:space="preserve"> Σⁿ</t>
    </r>
    <r>
      <rPr>
        <sz val="7"/>
        <rFont val="Times New Roman"/>
        <charset val="1"/>
      </rPr>
      <t>i=1</t>
    </r>
    <r>
      <rPr>
        <sz val="11"/>
        <rFont val="Times New Roman"/>
        <charset val="1"/>
      </rPr>
      <t xml:space="preserve"> (НЦЕi + НДС) * Vi  
где: 
n - количество позиций закупаемых медицинских изделий;  
НЦЕi- начальная цена единицы i-й позиции медицинского изделия, определяемая в соответствии с настоящим порядком (по применимости); 
НДС - налог на добавленную стоимость (если применимо для закупаемого медицинского изделия);  
Vi- количество (объем) i-й позиции закупаемого медицинского изделия.</t>
    </r>
  </si>
  <si>
    <t>№</t>
  </si>
  <si>
    <t>Наименование товара, услуги (работы)</t>
  </si>
  <si>
    <t>ОКПД2/ КТРУ</t>
  </si>
  <si>
    <t>Единица измерения</t>
  </si>
  <si>
    <t>Кол-во</t>
  </si>
  <si>
    <t>{Поставщик_4}</t>
  </si>
  <si>
    <t>{Поставщик_5}</t>
  </si>
  <si>
    <t>{Поставщик_6}</t>
  </si>
  <si>
    <t>{Поставщик_7}</t>
  </si>
  <si>
    <t>{Поставщик_8}</t>
  </si>
  <si>
    <t>{Поставщик_9}</t>
  </si>
  <si>
    <t>{Поставщик_10}</t>
  </si>
  <si>
    <t>{Поставщик_11}</t>
  </si>
  <si>
    <t>{Поставщик_12}</t>
  </si>
  <si>
    <t>{Поставщик_13}</t>
  </si>
  <si>
    <t>{Поставщик_14}</t>
  </si>
  <si>
    <t>{Поставщик_15}</t>
  </si>
  <si>
    <t>{Поставщик_16}</t>
  </si>
  <si>
    <t>{Поставщик_17}</t>
  </si>
  <si>
    <t>{Поставщик_18}</t>
  </si>
  <si>
    <t>{Поставщик_19}</t>
  </si>
  <si>
    <t>{Поставщик_20}</t>
  </si>
  <si>
    <t xml:space="preserve">Среднее квадратичное отклонение </t>
  </si>
  <si>
    <t>Коэффициент вариации (%)</t>
  </si>
  <si>
    <t>Начальная цена единицы МИ, 
без НДС   (руб.)</t>
  </si>
  <si>
    <t>НДС, %</t>
  </si>
  <si>
    <t>Начальная цена единицы МИ, 
с НДС   (руб.)</t>
  </si>
  <si>
    <t>НМЦК</t>
  </si>
  <si>
    <t>Цена (руб.)</t>
  </si>
  <si>
    <t>{Цена_4}</t>
  </si>
  <si>
    <t>{Цена_5}</t>
  </si>
  <si>
    <t>{Цена_6}</t>
  </si>
  <si>
    <t>{Цена_7}</t>
  </si>
  <si>
    <t>{Цена_8}</t>
  </si>
  <si>
    <t>{Цена_9}</t>
  </si>
  <si>
    <t>{Цена_10}</t>
  </si>
  <si>
    <t>{Цена_11}</t>
  </si>
  <si>
    <t>{Цена_12}</t>
  </si>
  <si>
    <t>{Цена_13}</t>
  </si>
  <si>
    <t>{Цена_14}</t>
  </si>
  <si>
    <t>{Цена_15}</t>
  </si>
  <si>
    <t>{Цена_16}</t>
  </si>
  <si>
    <t>{Цена_17}</t>
  </si>
  <si>
    <t>{Цена_18}</t>
  </si>
  <si>
    <t>{Цена_19}</t>
  </si>
  <si>
    <t>{Цена_20}</t>
  </si>
  <si>
    <t>Итого:</t>
  </si>
  <si>
    <t>Работник контрактной службы/контрактный управляющий:</t>
  </si>
  <si>
    <t>(должность)</t>
  </si>
  <si>
    <t>/</t>
  </si>
  <si>
    <t>(подпись/расшифровка подписи)</t>
  </si>
  <si>
    <t xml:space="preserve"> </t>
  </si>
  <si>
    <t>1</t>
  </si>
  <si>
    <t>Лезвие микротома, одноразового использования</t>
  </si>
  <si>
    <t>штука</t>
  </si>
  <si>
    <t xml:space="preserve">473,00 </t>
  </si>
  <si>
    <t xml:space="preserve">489,00 </t>
  </si>
  <si>
    <t xml:space="preserve">501,00 </t>
  </si>
  <si>
    <t>32.50.13.190-00006973</t>
  </si>
  <si>
    <t>Поставщики 1</t>
  </si>
  <si>
    <t>Поставщики 2</t>
  </si>
  <si>
    <t>Поставщики 3</t>
  </si>
  <si>
    <t>Дата обоснования:16.02.2023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</si>
</sst>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########"/>
  </numFmts>
  <fonts count="16">
    <font>
      <sz val="11"/>
      <color rgb="FF000000"/>
      <name val="Calibri"/>
      <charset val="204"/>
    </font>
    <font>
      <sz val="11"/>
      <name val="Times New Roman"/>
      <charset val="204"/>
    </font>
    <font>
      <sz val="8"/>
      <name val="Times New Roman"/>
      <charset val="204"/>
    </font>
    <font>
      <sz val="16"/>
      <name val="Times New Roman"/>
      <charset val="204"/>
    </font>
    <font>
      <sz val="10"/>
      <name val="Times New Roman"/>
      <charset val="204"/>
    </font>
    <font>
      <sz val="11"/>
      <name val="Times New Roman"/>
      <charset val="1"/>
    </font>
    <font>
      <sz val="12"/>
      <name val="Times New Roman"/>
      <charset val="204"/>
    </font>
    <font>
      <sz val="11"/>
      <name val="Calibri"/>
      <charset val="204"/>
    </font>
    <font>
      <sz val="10.8"/>
      <name val="Calibri"/>
      <charset val="204"/>
    </font>
    <font>
      <sz val="9"/>
      <name val="Calibri"/>
      <charset val="204"/>
    </font>
    <font>
      <sz val="10.8"/>
      <name val="Times New Roman"/>
      <charset val="204"/>
    </font>
    <font>
      <sz val="9"/>
      <name val="Times New Roman"/>
      <charset val="204"/>
    </font>
    <font>
      <sz val="15"/>
      <name val="Times New Roman"/>
      <charset val="1"/>
    </font>
    <font>
      <sz val="7"/>
      <name val="Times New Roman"/>
      <charset val="1"/>
    </font>
    <font>
      <b/>
      <sz val="12"/>
      <name val="Times New Roman"/>
      <family val="1"/>
      <charset val="204"/>
    </font>
    <font>
      <sz val="10"/>
      <color indexed="55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thin">
        <color auto="1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Alignment="0"/>
  </cellStyleXfs>
  <cellXfs count="61">
    <xf numFmtId="0" fontId="0" fillId="0" borderId="0" xfId="0"/>
    <xf numFmtId="0" fontId="4" fillId="0" borderId="1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2" fontId="0" fillId="0" borderId="0" xfId="0" applyNumberFormat="1" applyAlignment="1"/>
    <xf numFmtId="2" fontId="0" fillId="0" borderId="0" xfId="0" applyNumberFormat="1"/>
    <xf numFmtId="0" fontId="1" fillId="0" borderId="0" xfId="0" applyFont="1" applyAlignment="1"/>
    <xf numFmtId="2" fontId="2" fillId="0" borderId="0" xfId="0" applyNumberFormat="1" applyFont="1" applyAlignment="1">
      <alignment vertical="top" wrapText="1"/>
    </xf>
    <xf numFmtId="2" fontId="1" fillId="0" borderId="0" xfId="0" applyNumberFormat="1" applyFont="1" applyAlignment="1"/>
    <xf numFmtId="2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/>
    <xf numFmtId="2" fontId="7" fillId="0" borderId="0" xfId="0" applyNumberFormat="1" applyFont="1" applyAlignment="1"/>
    <xf numFmtId="0" fontId="9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7" fillId="0" borderId="0" xfId="0" applyNumberFormat="1" applyFont="1"/>
    <xf numFmtId="0" fontId="7" fillId="0" borderId="0" xfId="0" applyFont="1" applyAlignment="1">
      <alignment wrapText="1"/>
    </xf>
    <xf numFmtId="2" fontId="1" fillId="0" borderId="0" xfId="0" applyNumberFormat="1" applyFont="1" applyBorder="1" applyAlignment="1"/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14" fillId="0" borderId="0" xfId="0" applyFont="1"/>
    <xf numFmtId="49" fontId="4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wrapText="1"/>
    </xf>
    <xf numFmtId="0" fontId="4" fillId="0" borderId="9" xfId="0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88265</xdr:colOff>
      <xdr:row>8</xdr:row>
      <xdr:rowOff>381000</xdr:rowOff>
    </xdr:from>
    <xdr:to>
      <xdr:col>27</xdr:col>
      <xdr:colOff>1403350</xdr:colOff>
      <xdr:row>9</xdr:row>
      <xdr:rowOff>393700</xdr:rowOff>
    </xdr:to>
    <xdr:pic>
      <xdr:nvPicPr>
        <xdr:cNvPr id="2" name="Изображение 1"/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17375" y="4608195"/>
          <a:ext cx="1315085" cy="4318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26</xdr:col>
      <xdr:colOff>38100</xdr:colOff>
      <xdr:row>8</xdr:row>
      <xdr:rowOff>322580</xdr:rowOff>
    </xdr:from>
    <xdr:to>
      <xdr:col>26</xdr:col>
      <xdr:colOff>1410335</xdr:colOff>
      <xdr:row>9</xdr:row>
      <xdr:rowOff>417830</xdr:rowOff>
    </xdr:to>
    <xdr:pic>
      <xdr:nvPicPr>
        <xdr:cNvPr id="4" name="Изображение 3"/>
        <xdr:cNvPicPr preferRelativeResize="0"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909250" y="4549775"/>
          <a:ext cx="1372235" cy="5143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9"/>
  <sheetViews>
    <sheetView tabSelected="1" topLeftCell="A7" zoomScaleNormal="100" workbookViewId="0">
      <selection activeCell="A13" sqref="A13:AF13"/>
    </sheetView>
  </sheetViews>
  <sheetFormatPr defaultColWidth="11.5703125" defaultRowHeight="15"/>
  <cols>
    <col min="1" max="1" width="7.85546875" customWidth="1"/>
    <col min="2" max="2" width="20.85546875" customWidth="1"/>
    <col min="3" max="3" width="17.85546875" customWidth="1"/>
    <col min="4" max="4" width="23.42578125" customWidth="1"/>
    <col min="5" max="5" width="11.85546875" customWidth="1"/>
    <col min="6" max="6" width="14.28515625" style="17" customWidth="1"/>
    <col min="7" max="7" width="23.85546875" style="17" customWidth="1"/>
    <col min="8" max="9" width="22" style="18" customWidth="1"/>
    <col min="10" max="26" width="22" style="18" hidden="1" customWidth="1"/>
    <col min="27" max="27" width="21.85546875" style="17" customWidth="1"/>
    <col min="28" max="28" width="22.140625" style="17" customWidth="1"/>
    <col min="29" max="29" width="16.42578125" style="17" customWidth="1"/>
    <col min="30" max="30" width="8.7109375" style="17" customWidth="1"/>
    <col min="31" max="31" width="18.28515625" style="17" customWidth="1"/>
    <col min="32" max="32" width="14" customWidth="1"/>
    <col min="33" max="33" width="18.42578125" customWidth="1"/>
    <col min="34" max="66" width="9.140625" customWidth="1"/>
  </cols>
  <sheetData>
    <row r="1" spans="1:34" ht="15" customHeight="1">
      <c r="A1" s="19" t="s">
        <v>56</v>
      </c>
      <c r="B1" s="19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31"/>
      <c r="AG1" s="31"/>
    </row>
    <row r="2" spans="1:34" ht="15" customHeight="1">
      <c r="A2" s="19"/>
      <c r="B2" s="19"/>
      <c r="C2" s="19"/>
      <c r="D2" s="19"/>
      <c r="E2" s="19"/>
      <c r="F2" s="21"/>
      <c r="G2" s="21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1"/>
      <c r="AB2" s="21"/>
      <c r="AC2" s="21"/>
      <c r="AD2" s="21"/>
      <c r="AE2" s="21"/>
      <c r="AF2" s="31"/>
      <c r="AG2" s="31"/>
    </row>
    <row r="3" spans="1:34" ht="92.85" customHeight="1">
      <c r="A3" s="16" t="s">
        <v>0</v>
      </c>
      <c r="B3" s="16"/>
      <c r="C3" s="16"/>
      <c r="D3" s="16"/>
      <c r="E3" s="16"/>
      <c r="F3" s="16"/>
      <c r="G3" s="16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B3" s="16"/>
      <c r="AC3" s="16"/>
      <c r="AD3" s="16"/>
      <c r="AE3" s="16"/>
      <c r="AF3" s="16"/>
      <c r="AG3" s="31"/>
    </row>
    <row r="4" spans="1:34" ht="15" customHeight="1">
      <c r="A4" s="19"/>
      <c r="B4" s="19"/>
      <c r="C4" s="19"/>
      <c r="D4" s="19"/>
      <c r="E4" s="19"/>
      <c r="F4" s="21"/>
      <c r="G4" s="21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1"/>
      <c r="AB4" s="21"/>
      <c r="AC4" s="21"/>
      <c r="AD4" s="21"/>
      <c r="AE4" s="21"/>
      <c r="AF4" s="31"/>
      <c r="AG4" s="31"/>
    </row>
    <row r="5" spans="1:34">
      <c r="A5" s="19"/>
      <c r="B5" s="19"/>
      <c r="C5" s="19"/>
      <c r="D5" s="19"/>
      <c r="E5" s="19"/>
      <c r="F5" s="21"/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40"/>
      <c r="AB5" s="40"/>
      <c r="AC5" s="40"/>
      <c r="AD5" s="40"/>
      <c r="AE5" s="21"/>
      <c r="AF5" s="31"/>
      <c r="AG5" s="31"/>
    </row>
    <row r="6" spans="1:34" ht="27" customHeight="1">
      <c r="A6" s="12" t="s">
        <v>1</v>
      </c>
      <c r="B6" s="12"/>
      <c r="C6" s="14"/>
      <c r="D6" s="5"/>
      <c r="E6" s="5"/>
      <c r="F6" s="5"/>
      <c r="G6" s="5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5"/>
      <c r="AB6" s="5"/>
      <c r="AC6" s="5"/>
      <c r="AD6" s="5"/>
      <c r="AE6" s="11"/>
      <c r="AF6" s="1"/>
      <c r="AG6" s="31"/>
    </row>
    <row r="7" spans="1:34" ht="45" customHeight="1">
      <c r="A7" s="3" t="s">
        <v>2</v>
      </c>
      <c r="B7" s="3"/>
      <c r="C7" s="14" t="s">
        <v>3</v>
      </c>
      <c r="D7" s="5"/>
      <c r="E7" s="5"/>
      <c r="F7" s="5"/>
      <c r="G7" s="5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5"/>
      <c r="AB7" s="5"/>
      <c r="AC7" s="5"/>
      <c r="AD7" s="5"/>
      <c r="AE7" s="11"/>
      <c r="AF7" s="1"/>
      <c r="AG7" s="31"/>
    </row>
    <row r="8" spans="1:34" ht="108" customHeight="1">
      <c r="A8" s="7" t="s">
        <v>4</v>
      </c>
      <c r="B8" s="10"/>
      <c r="C8" s="10"/>
      <c r="D8" s="10"/>
      <c r="E8" s="10"/>
      <c r="F8" s="10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0"/>
      <c r="AB8" s="10"/>
      <c r="AC8" s="10"/>
      <c r="AD8" s="10"/>
      <c r="AE8" s="10"/>
      <c r="AF8" s="9"/>
      <c r="AG8" s="31"/>
    </row>
    <row r="9" spans="1:34" ht="33" customHeight="1">
      <c r="A9" s="12" t="s">
        <v>5</v>
      </c>
      <c r="B9" s="12" t="s">
        <v>6</v>
      </c>
      <c r="C9" s="12"/>
      <c r="D9" s="50" t="s">
        <v>7</v>
      </c>
      <c r="E9" s="12" t="s">
        <v>8</v>
      </c>
      <c r="F9" s="4" t="s">
        <v>9</v>
      </c>
      <c r="G9" s="23" t="s">
        <v>64</v>
      </c>
      <c r="H9" s="23" t="s">
        <v>65</v>
      </c>
      <c r="I9" s="23" t="s">
        <v>66</v>
      </c>
      <c r="J9" s="23" t="s">
        <v>10</v>
      </c>
      <c r="K9" s="23" t="s">
        <v>11</v>
      </c>
      <c r="L9" s="23" t="s">
        <v>12</v>
      </c>
      <c r="M9" s="23" t="s">
        <v>13</v>
      </c>
      <c r="N9" s="23" t="s">
        <v>14</v>
      </c>
      <c r="O9" s="23" t="s">
        <v>15</v>
      </c>
      <c r="P9" s="23" t="s">
        <v>16</v>
      </c>
      <c r="Q9" s="23" t="s">
        <v>17</v>
      </c>
      <c r="R9" s="23" t="s">
        <v>18</v>
      </c>
      <c r="S9" s="23" t="s">
        <v>19</v>
      </c>
      <c r="T9" s="23" t="s">
        <v>20</v>
      </c>
      <c r="U9" s="23" t="s">
        <v>21</v>
      </c>
      <c r="V9" s="23" t="s">
        <v>22</v>
      </c>
      <c r="W9" s="23" t="s">
        <v>23</v>
      </c>
      <c r="X9" s="23" t="s">
        <v>24</v>
      </c>
      <c r="Y9" s="23" t="s">
        <v>25</v>
      </c>
      <c r="Z9" s="23" t="s">
        <v>26</v>
      </c>
      <c r="AA9" s="46" t="s">
        <v>27</v>
      </c>
      <c r="AB9" s="46" t="s">
        <v>28</v>
      </c>
      <c r="AC9" s="4" t="s">
        <v>29</v>
      </c>
      <c r="AD9" s="47" t="s">
        <v>30</v>
      </c>
      <c r="AE9" s="4" t="s">
        <v>31</v>
      </c>
      <c r="AF9" s="47" t="s">
        <v>32</v>
      </c>
      <c r="AG9" s="31"/>
    </row>
    <row r="10" spans="1:34" ht="36.950000000000003" customHeight="1">
      <c r="A10" s="12"/>
      <c r="B10" s="12"/>
      <c r="C10" s="12"/>
      <c r="D10" s="50"/>
      <c r="E10" s="51"/>
      <c r="F10" s="4"/>
      <c r="G10" s="24" t="s">
        <v>33</v>
      </c>
      <c r="H10" s="23" t="s">
        <v>33</v>
      </c>
      <c r="I10" s="23" t="s">
        <v>33</v>
      </c>
      <c r="J10" s="23" t="s">
        <v>33</v>
      </c>
      <c r="K10" s="23" t="s">
        <v>33</v>
      </c>
      <c r="L10" s="23" t="s">
        <v>33</v>
      </c>
      <c r="M10" s="23" t="s">
        <v>33</v>
      </c>
      <c r="N10" s="23" t="s">
        <v>33</v>
      </c>
      <c r="O10" s="23" t="s">
        <v>33</v>
      </c>
      <c r="P10" s="23" t="s">
        <v>33</v>
      </c>
      <c r="Q10" s="23" t="s">
        <v>33</v>
      </c>
      <c r="R10" s="23" t="s">
        <v>33</v>
      </c>
      <c r="S10" s="23" t="s">
        <v>33</v>
      </c>
      <c r="T10" s="23" t="s">
        <v>33</v>
      </c>
      <c r="U10" s="23" t="s">
        <v>33</v>
      </c>
      <c r="V10" s="23" t="s">
        <v>33</v>
      </c>
      <c r="W10" s="23" t="s">
        <v>33</v>
      </c>
      <c r="X10" s="23" t="s">
        <v>33</v>
      </c>
      <c r="Y10" s="23" t="s">
        <v>33</v>
      </c>
      <c r="Z10" s="23" t="s">
        <v>33</v>
      </c>
      <c r="AA10" s="46"/>
      <c r="AB10" s="46"/>
      <c r="AC10" s="4"/>
      <c r="AD10" s="47"/>
      <c r="AE10" s="4"/>
      <c r="AF10" s="47"/>
      <c r="AG10" s="31"/>
    </row>
    <row r="11" spans="1:34" ht="52.5" customHeight="1">
      <c r="A11" s="25" t="s">
        <v>57</v>
      </c>
      <c r="B11" s="12" t="s">
        <v>58</v>
      </c>
      <c r="C11" s="12"/>
      <c r="D11" s="26" t="s">
        <v>63</v>
      </c>
      <c r="E11" s="27" t="s">
        <v>59</v>
      </c>
      <c r="F11" s="27">
        <v>500</v>
      </c>
      <c r="G11" s="23" t="s">
        <v>60</v>
      </c>
      <c r="H11" s="23" t="s">
        <v>61</v>
      </c>
      <c r="I11" s="23" t="s">
        <v>62</v>
      </c>
      <c r="J11" s="23" t="s">
        <v>34</v>
      </c>
      <c r="K11" s="23" t="s">
        <v>35</v>
      </c>
      <c r="L11" s="23" t="s">
        <v>36</v>
      </c>
      <c r="M11" s="23" t="s">
        <v>37</v>
      </c>
      <c r="N11" s="23" t="s">
        <v>38</v>
      </c>
      <c r="O11" s="23" t="s">
        <v>39</v>
      </c>
      <c r="P11" s="23" t="s">
        <v>40</v>
      </c>
      <c r="Q11" s="23" t="s">
        <v>41</v>
      </c>
      <c r="R11" s="23" t="s">
        <v>42</v>
      </c>
      <c r="S11" s="23" t="s">
        <v>43</v>
      </c>
      <c r="T11" s="23" t="s">
        <v>44</v>
      </c>
      <c r="U11" s="23" t="s">
        <v>45</v>
      </c>
      <c r="V11" s="23" t="s">
        <v>46</v>
      </c>
      <c r="W11" s="23" t="s">
        <v>47</v>
      </c>
      <c r="X11" s="23" t="s">
        <v>48</v>
      </c>
      <c r="Y11" s="23" t="s">
        <v>49</v>
      </c>
      <c r="Z11" s="23" t="s">
        <v>50</v>
      </c>
      <c r="AA11" s="23">
        <v>14.05</v>
      </c>
      <c r="AB11" s="23">
        <v>2.88</v>
      </c>
      <c r="AC11" s="23">
        <v>487.67</v>
      </c>
      <c r="AD11" s="23">
        <v>20</v>
      </c>
      <c r="AE11" s="23">
        <v>585.20000000000005</v>
      </c>
      <c r="AF11" s="23">
        <f>AE11*F11</f>
        <v>292600</v>
      </c>
      <c r="AG11" s="32"/>
      <c r="AH11" s="17"/>
    </row>
    <row r="12" spans="1:34" ht="13.9" customHeight="1">
      <c r="A12" s="6" t="s">
        <v>51</v>
      </c>
      <c r="B12" s="6"/>
      <c r="C12" s="6"/>
      <c r="D12" s="6"/>
      <c r="E12" s="6"/>
      <c r="F12" s="6"/>
      <c r="G12" s="6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6"/>
      <c r="AB12" s="6"/>
      <c r="AC12" s="6" t="s">
        <v>51</v>
      </c>
      <c r="AD12" s="6"/>
      <c r="AE12" s="28"/>
      <c r="AF12" s="23">
        <f>SUM(AF11)</f>
        <v>292600</v>
      </c>
      <c r="AG12" s="31"/>
    </row>
    <row r="13" spans="1:34" ht="13.9" customHeight="1">
      <c r="A13" s="3"/>
      <c r="B13" s="3"/>
      <c r="C13" s="3"/>
      <c r="D13" s="3"/>
      <c r="E13" s="3"/>
      <c r="F13" s="3"/>
      <c r="G13" s="3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3"/>
      <c r="AB13" s="3"/>
      <c r="AC13" s="3"/>
      <c r="AD13" s="3"/>
      <c r="AE13" s="3"/>
      <c r="AF13" s="3"/>
      <c r="AG13" s="31"/>
    </row>
    <row r="14" spans="1:3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29"/>
      <c r="AE14" s="36"/>
      <c r="AF14" s="31"/>
      <c r="AG14" s="31"/>
    </row>
    <row r="15" spans="1:34" ht="13.9" customHeight="1">
      <c r="A15" s="52" t="s">
        <v>67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30"/>
      <c r="AE15" s="41"/>
      <c r="AF15" s="31"/>
      <c r="AG15" s="31"/>
    </row>
    <row r="16" spans="1:34" ht="13.9" customHeight="1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41"/>
      <c r="AF16" s="31"/>
      <c r="AG16" s="31"/>
    </row>
    <row r="17" spans="1:33" ht="13.9" customHeight="1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41"/>
      <c r="AF17" s="31"/>
      <c r="AG17" s="31"/>
    </row>
    <row r="18" spans="1:33">
      <c r="A18" s="53"/>
      <c r="B18" s="53"/>
      <c r="C18" s="53"/>
      <c r="D18" s="53"/>
      <c r="E18" s="53"/>
      <c r="F18" s="53"/>
      <c r="G18" s="53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3"/>
      <c r="AB18" s="53"/>
      <c r="AC18" s="53"/>
      <c r="AD18" s="53"/>
      <c r="AE18" s="53"/>
      <c r="AF18" s="53"/>
      <c r="AG18" s="31"/>
    </row>
    <row r="19" spans="1:33">
      <c r="A19" s="19"/>
      <c r="B19" s="19"/>
      <c r="C19" s="19"/>
      <c r="D19" s="19"/>
      <c r="E19" s="19"/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1"/>
      <c r="AB19" s="21"/>
      <c r="AC19" s="58"/>
      <c r="AD19" s="59"/>
      <c r="AE19" s="42"/>
      <c r="AF19" s="31"/>
      <c r="AG19" s="31"/>
    </row>
    <row r="20" spans="1:33">
      <c r="A20" s="55" t="s">
        <v>52</v>
      </c>
      <c r="B20" s="55"/>
      <c r="C20" s="55"/>
      <c r="D20" s="55"/>
      <c r="E20" s="31"/>
      <c r="F20" s="32"/>
      <c r="G20" s="32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2"/>
      <c r="AB20" s="32"/>
      <c r="AC20" s="58"/>
      <c r="AD20" s="59"/>
      <c r="AE20" s="42"/>
      <c r="AF20" s="31"/>
      <c r="AG20" s="31"/>
    </row>
    <row r="21" spans="1:33">
      <c r="A21" s="56"/>
      <c r="B21" s="56"/>
      <c r="C21" s="56"/>
      <c r="D21" s="56"/>
      <c r="E21" s="33"/>
      <c r="F21" s="32"/>
      <c r="G21" s="32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2"/>
      <c r="AB21" s="32"/>
      <c r="AC21" s="43"/>
      <c r="AD21" s="43"/>
      <c r="AE21" s="44"/>
      <c r="AF21" s="31"/>
      <c r="AG21" s="31"/>
    </row>
    <row r="22" spans="1:33" ht="13.9" customHeight="1">
      <c r="A22" s="57" t="s">
        <v>53</v>
      </c>
      <c r="B22" s="57"/>
      <c r="C22" s="57"/>
      <c r="D22" s="57"/>
      <c r="E22" s="33"/>
      <c r="F22" s="32"/>
      <c r="G22" s="32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2"/>
      <c r="AB22" s="32"/>
      <c r="AC22" s="43"/>
      <c r="AD22" s="43"/>
      <c r="AE22" s="44"/>
      <c r="AF22" s="31"/>
      <c r="AG22" s="31"/>
    </row>
    <row r="23" spans="1:33" ht="13.9" customHeight="1">
      <c r="A23" s="48" t="s">
        <v>54</v>
      </c>
      <c r="B23" s="48"/>
      <c r="C23" s="48"/>
      <c r="D23" s="48"/>
      <c r="E23" s="33"/>
      <c r="F23" s="32"/>
      <c r="G23" s="32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2"/>
      <c r="AB23" s="32"/>
      <c r="AC23" s="32"/>
      <c r="AD23" s="32"/>
      <c r="AE23" s="32"/>
      <c r="AF23" s="31"/>
      <c r="AG23" s="31"/>
    </row>
    <row r="24" spans="1:33" ht="15" customHeight="1">
      <c r="A24" s="49" t="s">
        <v>55</v>
      </c>
      <c r="B24" s="49"/>
      <c r="C24" s="49"/>
      <c r="D24" s="49"/>
      <c r="E24" s="34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2"/>
      <c r="AB24" s="32"/>
      <c r="AC24" s="32"/>
      <c r="AD24" s="32"/>
      <c r="AE24" s="32"/>
      <c r="AF24" s="31"/>
      <c r="AG24" s="31"/>
    </row>
    <row r="25" spans="1:33" ht="15.75">
      <c r="A25" s="36"/>
      <c r="B25" s="36"/>
      <c r="C25" s="36"/>
      <c r="D25" s="36"/>
      <c r="E25" s="37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2"/>
      <c r="AB25" s="32"/>
      <c r="AC25" s="32"/>
      <c r="AD25" s="32"/>
      <c r="AE25" s="32"/>
      <c r="AF25" s="31"/>
      <c r="AG25" s="31"/>
    </row>
    <row r="26" spans="1:33" ht="15.75">
      <c r="A26" s="45" t="s">
        <v>56</v>
      </c>
      <c r="B26" s="31"/>
      <c r="C26" s="31"/>
      <c r="D26" s="31"/>
      <c r="E26" s="31"/>
      <c r="F26" s="32"/>
      <c r="G26" s="32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2"/>
      <c r="AB26" s="32"/>
      <c r="AC26" s="32"/>
      <c r="AD26" s="32"/>
      <c r="AE26" s="32"/>
      <c r="AF26" s="31"/>
      <c r="AG26" s="31"/>
    </row>
    <row r="27" spans="1:33">
      <c r="A27" s="31"/>
      <c r="B27" s="31"/>
      <c r="C27" s="31"/>
      <c r="D27" s="31"/>
      <c r="E27" s="31"/>
      <c r="F27" s="32"/>
      <c r="G27" s="32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2"/>
      <c r="AB27" s="32"/>
      <c r="AC27" s="32"/>
      <c r="AD27" s="32"/>
      <c r="AE27" s="32"/>
      <c r="AF27" s="31"/>
      <c r="AG27" s="31"/>
    </row>
    <row r="28" spans="1:33">
      <c r="A28" s="31"/>
      <c r="B28" s="31"/>
      <c r="C28" s="31"/>
      <c r="D28" s="31"/>
      <c r="E28" s="31"/>
      <c r="F28" s="32"/>
      <c r="G28" s="32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2"/>
      <c r="AB28" s="32"/>
      <c r="AC28" s="32"/>
      <c r="AD28" s="32"/>
      <c r="AE28" s="32"/>
      <c r="AF28" s="31"/>
      <c r="AG28" s="31"/>
    </row>
    <row r="29" spans="1:33">
      <c r="A29" s="31"/>
      <c r="B29" s="39"/>
      <c r="C29" s="31"/>
      <c r="D29" s="31"/>
      <c r="E29" s="31"/>
      <c r="F29" s="32"/>
      <c r="G29" s="32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2"/>
      <c r="AB29" s="32"/>
      <c r="AC29" s="32"/>
      <c r="AD29" s="32"/>
      <c r="AE29" s="32"/>
      <c r="AF29" s="31"/>
      <c r="AG29" s="31"/>
    </row>
  </sheetData>
  <mergeCells count="32">
    <mergeCell ref="A23:D23"/>
    <mergeCell ref="A24:D24"/>
    <mergeCell ref="A9:A10"/>
    <mergeCell ref="D9:D10"/>
    <mergeCell ref="E9:E10"/>
    <mergeCell ref="B9:C10"/>
    <mergeCell ref="A15:AC15"/>
    <mergeCell ref="A18:AF18"/>
    <mergeCell ref="A20:D20"/>
    <mergeCell ref="A21:D21"/>
    <mergeCell ref="A22:D22"/>
    <mergeCell ref="AC19:AC20"/>
    <mergeCell ref="AD19:AD20"/>
    <mergeCell ref="A16:AD16"/>
    <mergeCell ref="A17:AD17"/>
    <mergeCell ref="A8:AF8"/>
    <mergeCell ref="B11:C11"/>
    <mergeCell ref="A12:AD12"/>
    <mergeCell ref="A13:AF13"/>
    <mergeCell ref="A14:AC14"/>
    <mergeCell ref="F9:F10"/>
    <mergeCell ref="AA9:AA10"/>
    <mergeCell ref="AB9:AB10"/>
    <mergeCell ref="AC9:AC10"/>
    <mergeCell ref="AD9:AD10"/>
    <mergeCell ref="AE9:AE10"/>
    <mergeCell ref="AF9:AF10"/>
    <mergeCell ref="A3:AF3"/>
    <mergeCell ref="A6:B6"/>
    <mergeCell ref="C6:AF6"/>
    <mergeCell ref="A7:B7"/>
    <mergeCell ref="C7:AF7"/>
  </mergeCells>
  <pageMargins left="0.24027777777777801" right="0.24027777777777801" top="0.05" bottom="0.209722222222222" header="0.51180555555555496" footer="0.51180555555555496"/>
  <pageSetup paperSize="9" scale="22" fitToHeight="0" orientation="landscape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 Дамир Айратович</dc:creator>
  <cp:lastModifiedBy>Anna</cp:lastModifiedBy>
  <cp:revision>13</cp:revision>
  <cp:lastPrinted>2014-05-23T17:45:00Z</cp:lastPrinted>
  <dcterms:created xsi:type="dcterms:W3CDTF">2014-01-17T11:35:00Z</dcterms:created>
  <dcterms:modified xsi:type="dcterms:W3CDTF">2023-03-09T18:20:56Z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Generator">
    <vt:lpwstr>NPOI</vt:lpwstr>
  </property>
  <property fmtid="{D5CDD505-2E9C-101B-9397-08002B2CF9AE}" pid="5" name="Generator Version">
    <vt:lpwstr>2.4.1</vt:lpwstr>
  </property>
  <property fmtid="{D5CDD505-2E9C-101B-9397-08002B2CF9AE}" pid="6" name="HyperlinksChanged">
    <vt:bool>false</vt:bool>
  </property>
  <property fmtid="{D5CDD505-2E9C-101B-9397-08002B2CF9AE}" pid="7" name="KSOProductBuildVer">
    <vt:lpwstr>1049-11.2.0.9718</vt:lpwstr>
  </property>
  <property fmtid="{D5CDD505-2E9C-101B-9397-08002B2CF9AE}" pid="8" name="LinksUpToDate">
    <vt:bool>false</vt:bool>
  </property>
  <property fmtid="{D5CDD505-2E9C-101B-9397-08002B2CF9AE}" pid="9" name="ScaleCrop">
    <vt:bool>false</vt:bool>
  </property>
  <property fmtid="{D5CDD505-2E9C-101B-9397-08002B2CF9AE}" pid="10" name="ShareDoc">
    <vt:bool>false</vt:bool>
  </property>
</Properties>
</file>