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ed-file01\profiles\a.lesnikov\Desktop\Закупки 2024\Товары\Поставка заграждений для строительно-ремонтных зон\"/>
    </mc:Choice>
  </mc:AlternateContent>
  <bookViews>
    <workbookView xWindow="9180" yWindow="-75" windowWidth="10320" windowHeight="8535"/>
  </bookViews>
  <sheets>
    <sheet name="Расчет НМЦ" sheetId="4" r:id="rId1"/>
  </sheets>
  <definedNames>
    <definedName name="P" localSheetId="0">'Расчет НМЦ'!$C$4:$I$13</definedName>
    <definedName name="Print_Area" localSheetId="0">'Расчет НМЦ'!$C$4:$I$13</definedName>
    <definedName name="xfh" localSheetId="0">'Расчет НМЦ'!$C$4:$I$13</definedName>
    <definedName name="_xlnm.Print_Area" localSheetId="0">'Расчет НМЦ'!$A$1:$I$23</definedName>
  </definedNames>
  <calcPr calcId="152511" fullPrecision="0"/>
</workbook>
</file>

<file path=xl/calcChain.xml><?xml version="1.0" encoding="utf-8"?>
<calcChain xmlns="http://schemas.openxmlformats.org/spreadsheetml/2006/main">
  <c r="G12" i="4" l="1"/>
  <c r="H13" i="4" s="1"/>
  <c r="H14" i="4" l="1"/>
  <c r="H15" i="4" l="1"/>
</calcChain>
</file>

<file path=xl/sharedStrings.xml><?xml version="1.0" encoding="utf-8"?>
<sst xmlns="http://schemas.openxmlformats.org/spreadsheetml/2006/main" count="38" uniqueCount="26">
  <si>
    <t>Категории</t>
  </si>
  <si>
    <t>Цена поставщиков</t>
  </si>
  <si>
    <t xml:space="preserve">Средняя цена за единицу (руб.) </t>
  </si>
  <si>
    <t xml:space="preserve">Начальная (максимальная) цена (руб.) </t>
  </si>
  <si>
    <t>Наименование поставщика</t>
  </si>
  <si>
    <t>Х</t>
  </si>
  <si>
    <t>В соответствии с ТЗ</t>
  </si>
  <si>
    <t xml:space="preserve">Информация отсутствует </t>
  </si>
  <si>
    <t>ИТОГО</t>
  </si>
  <si>
    <t>ВСЕГО</t>
  </si>
  <si>
    <t>Сведения о цене на аналогичные (сопоставимые) товары, содержащиеся в ЕАИСТ и АИС "Портал поставщиков"</t>
  </si>
  <si>
    <t>Приложение № 1</t>
  </si>
  <si>
    <t>к протоколу НМЦК</t>
  </si>
  <si>
    <t>п/п</t>
  </si>
  <si>
    <t>В том числе НДС 20 %</t>
  </si>
  <si>
    <t>Наименование товара, технические характеристики</t>
  </si>
  <si>
    <t>Количество единиц товара</t>
  </si>
  <si>
    <t>Модель, производитель</t>
  </si>
  <si>
    <t>Цена за единицу товара</t>
  </si>
  <si>
    <t xml:space="preserve">Эксперт ОПиКПРД ПТУ Лесников А.А. ___________________________ подпись   
</t>
  </si>
  <si>
    <r>
      <t xml:space="preserve">Лот № </t>
    </r>
    <r>
      <rPr>
        <u/>
        <sz val="10"/>
        <rFont val="Times New Roman"/>
        <family val="1"/>
        <charset val="204"/>
      </rPr>
      <t>_______</t>
    </r>
    <r>
      <rPr>
        <sz val="10"/>
        <rFont val="Times New Roman"/>
        <family val="1"/>
        <charset val="204"/>
      </rPr>
      <t xml:space="preserve">     Способ определения исполнителя (подрядчика, поставщика) : </t>
    </r>
  </si>
  <si>
    <t>Определение начальной (максимальной) цены контракта (цены лота) на поставку заграждений для строительно-ремонтных зон</t>
  </si>
  <si>
    <t>Источник 2- Коммерческое Предложение вх №4228 от 19.06.2024</t>
  </si>
  <si>
    <t>Источник 3- Коммерческое Предложение вх №4236 от 19.06.2024</t>
  </si>
  <si>
    <t>Источник 1- Коммерческое Предложение вх №4253 от 19.06.2024</t>
  </si>
  <si>
    <t>Заграждение для строительно-ремонтных зон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</si>
</sst>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Calibri"/>
      <family val="2"/>
      <charset val="204"/>
    </font>
    <font>
      <u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7" tint="0.59999389629810485"/>
        <bgColor rgb="FFFFFF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9" fillId="0" borderId="2"/>
    <xf numFmtId="0" fontId="7" fillId="0" borderId="2" applyNumberFormat="0" applyFill="0" applyBorder="0" applyAlignment="0" applyProtection="0"/>
    <xf numFmtId="0" fontId="10" fillId="0" borderId="2"/>
    <xf numFmtId="0" fontId="1" fillId="0" borderId="2"/>
    <xf numFmtId="0" fontId="13" fillId="0" borderId="2"/>
    <xf numFmtId="0" fontId="14" fillId="0" borderId="2"/>
    <xf numFmtId="0" fontId="12" fillId="0" borderId="2"/>
    <xf numFmtId="0" fontId="9" fillId="0" borderId="2"/>
    <xf numFmtId="0" fontId="9" fillId="0" borderId="2"/>
  </cellStyleXfs>
  <cellXfs count="61">
    <xf numFmtId="0" fontId="0" fillId="0" borderId="0" xfId="0" applyFont="1" applyAlignment="1"/>
    <xf numFmtId="0" fontId="2" fillId="0" borderId="2" xfId="3" applyFont="1" applyAlignment="1">
      <alignment horizontal="right"/>
    </xf>
    <xf numFmtId="0" fontId="0" fillId="0" borderId="2" xfId="3" applyFont="1" applyAlignment="1"/>
    <xf numFmtId="0" fontId="8" fillId="0" borderId="2" xfId="3" applyFont="1" applyAlignment="1"/>
    <xf numFmtId="0" fontId="3" fillId="0" borderId="0" xfId="0" applyFont="1" applyAlignment="1"/>
    <xf numFmtId="0" fontId="5" fillId="0" borderId="2" xfId="3" applyFont="1" applyAlignment="1"/>
    <xf numFmtId="0" fontId="12" fillId="0" borderId="2" xfId="7" applyFont="1" applyAlignment="1"/>
    <xf numFmtId="0" fontId="15" fillId="0" borderId="13" xfId="3" applyFont="1" applyBorder="1" applyAlignment="1">
      <alignment horizontal="center" vertical="center"/>
    </xf>
    <xf numFmtId="0" fontId="18" fillId="2" borderId="13" xfId="3" applyFont="1" applyFill="1" applyBorder="1" applyAlignment="1">
      <alignment horizontal="left" vertical="center" wrapText="1"/>
    </xf>
    <xf numFmtId="0" fontId="18" fillId="2" borderId="13" xfId="3" applyFont="1" applyFill="1" applyBorder="1" applyAlignment="1">
      <alignment horizontal="center" vertical="top" wrapText="1"/>
    </xf>
    <xf numFmtId="0" fontId="18" fillId="2" borderId="13" xfId="3" applyFont="1" applyFill="1" applyBorder="1" applyAlignment="1">
      <alignment horizontal="center" vertical="center" wrapText="1"/>
    </xf>
    <xf numFmtId="4" fontId="19" fillId="0" borderId="16" xfId="3" applyNumberFormat="1" applyFont="1" applyBorder="1" applyAlignment="1">
      <alignment horizontal="center" vertical="center" wrapText="1"/>
    </xf>
    <xf numFmtId="4" fontId="19" fillId="2" borderId="17" xfId="3" applyNumberFormat="1" applyFont="1" applyFill="1" applyBorder="1" applyAlignment="1">
      <alignment horizontal="center" vertical="center" wrapText="1"/>
    </xf>
    <xf numFmtId="4" fontId="19" fillId="3" borderId="18" xfId="3" applyNumberFormat="1" applyFont="1" applyFill="1" applyBorder="1" applyAlignment="1">
      <alignment horizontal="center" vertical="center"/>
    </xf>
    <xf numFmtId="4" fontId="19" fillId="2" borderId="1" xfId="3" applyNumberFormat="1" applyFont="1" applyFill="1" applyBorder="1" applyAlignment="1">
      <alignment horizontal="center" vertical="center" wrapText="1"/>
    </xf>
    <xf numFmtId="0" fontId="19" fillId="2" borderId="10" xfId="3" applyFont="1" applyFill="1" applyBorder="1" applyAlignment="1">
      <alignment horizontal="center" vertical="center"/>
    </xf>
    <xf numFmtId="4" fontId="18" fillId="8" borderId="1" xfId="3" applyNumberFormat="1" applyFont="1" applyFill="1" applyBorder="1" applyAlignment="1">
      <alignment horizontal="center" vertical="center" wrapText="1"/>
    </xf>
    <xf numFmtId="4" fontId="19" fillId="2" borderId="9" xfId="3" applyNumberFormat="1" applyFont="1" applyFill="1" applyBorder="1" applyAlignment="1">
      <alignment horizontal="center" vertical="center" wrapText="1"/>
    </xf>
    <xf numFmtId="4" fontId="19" fillId="0" borderId="3" xfId="3" applyNumberFormat="1" applyFont="1" applyBorder="1" applyAlignment="1">
      <alignment horizontal="center" vertical="center" wrapText="1"/>
    </xf>
    <xf numFmtId="4" fontId="18" fillId="4" borderId="3" xfId="3" applyNumberFormat="1" applyFont="1" applyFill="1" applyBorder="1" applyAlignment="1">
      <alignment horizontal="center" vertical="center" wrapText="1"/>
    </xf>
    <xf numFmtId="4" fontId="19" fillId="0" borderId="13" xfId="9" applyNumberFormat="1" applyFont="1" applyBorder="1" applyAlignment="1">
      <alignment horizontal="center" vertical="center" wrapText="1"/>
    </xf>
    <xf numFmtId="4" fontId="18" fillId="2" borderId="13" xfId="8" applyNumberFormat="1" applyFont="1" applyFill="1" applyBorder="1" applyAlignment="1">
      <alignment horizontal="center" vertical="center" wrapText="1"/>
    </xf>
    <xf numFmtId="0" fontId="18" fillId="2" borderId="13" xfId="9" applyFont="1" applyFill="1" applyBorder="1" applyAlignment="1">
      <alignment horizontal="left" wrapText="1"/>
    </xf>
    <xf numFmtId="0" fontId="20" fillId="0" borderId="2" xfId="7" applyFont="1" applyAlignment="1"/>
    <xf numFmtId="4" fontId="18" fillId="0" borderId="13" xfId="9" applyNumberFormat="1" applyFont="1" applyFill="1" applyBorder="1" applyAlignment="1">
      <alignment horizontal="center" vertical="center" wrapText="1"/>
    </xf>
    <xf numFmtId="4" fontId="19" fillId="9" borderId="5" xfId="2" applyNumberFormat="1" applyFont="1" applyFill="1" applyBorder="1" applyAlignment="1">
      <alignment horizontal="center" vertical="center" wrapText="1"/>
    </xf>
    <xf numFmtId="4" fontId="2" fillId="0" borderId="2" xfId="3" applyNumberFormat="1" applyFont="1" applyAlignment="1">
      <alignment horizontal="center" vertical="center"/>
    </xf>
    <xf numFmtId="4" fontId="20" fillId="0" borderId="2" xfId="7" applyNumberFormat="1" applyFont="1" applyAlignment="1">
      <alignment horizontal="center" vertical="center"/>
    </xf>
    <xf numFmtId="4" fontId="12" fillId="0" borderId="2" xfId="7" applyNumberFormat="1" applyFont="1" applyAlignment="1">
      <alignment horizontal="center" vertical="center"/>
    </xf>
    <xf numFmtId="4" fontId="0" fillId="0" borderId="2" xfId="3" applyNumberFormat="1" applyFont="1" applyAlignment="1">
      <alignment horizontal="center" vertical="center"/>
    </xf>
    <xf numFmtId="0" fontId="19" fillId="0" borderId="1" xfId="3" applyFont="1" applyBorder="1" applyAlignment="1">
      <alignment horizontal="center" vertical="center"/>
    </xf>
    <xf numFmtId="4" fontId="19" fillId="2" borderId="11" xfId="3" applyNumberFormat="1" applyFont="1" applyFill="1" applyBorder="1" applyAlignment="1">
      <alignment horizontal="center" vertical="center" wrapText="1"/>
    </xf>
    <xf numFmtId="0" fontId="19" fillId="2" borderId="12" xfId="3" applyFont="1" applyFill="1" applyBorder="1" applyAlignment="1">
      <alignment horizontal="center" vertical="center"/>
    </xf>
    <xf numFmtId="4" fontId="19" fillId="2" borderId="13" xfId="9" applyNumberFormat="1" applyFont="1" applyFill="1" applyBorder="1" applyAlignment="1">
      <alignment horizontal="center" vertical="center"/>
    </xf>
    <xf numFmtId="0" fontId="18" fillId="2" borderId="19" xfId="3" applyFont="1" applyFill="1" applyBorder="1" applyAlignment="1">
      <alignment horizontal="center" vertical="center" wrapText="1"/>
    </xf>
    <xf numFmtId="0" fontId="18" fillId="2" borderId="8" xfId="3" applyFont="1" applyFill="1" applyBorder="1" applyAlignment="1">
      <alignment horizontal="center" vertical="center" wrapText="1"/>
    </xf>
    <xf numFmtId="0" fontId="18" fillId="2" borderId="14" xfId="3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18" fillId="2" borderId="4" xfId="3" applyFont="1" applyFill="1" applyBorder="1" applyAlignment="1">
      <alignment horizontal="center" vertical="center" wrapText="1"/>
    </xf>
    <xf numFmtId="0" fontId="18" fillId="2" borderId="22" xfId="9" applyFont="1" applyFill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2" fillId="0" borderId="13" xfId="3" applyFont="1" applyBorder="1" applyAlignment="1">
      <alignment horizontal="center" vertical="center"/>
    </xf>
    <xf numFmtId="0" fontId="2" fillId="0" borderId="15" xfId="3" applyFont="1" applyBorder="1" applyAlignment="1">
      <alignment horizontal="center" vertical="center"/>
    </xf>
    <xf numFmtId="0" fontId="18" fillId="7" borderId="6" xfId="3" applyFont="1" applyFill="1" applyBorder="1" applyAlignment="1">
      <alignment horizontal="center" vertical="center" wrapText="1"/>
    </xf>
    <xf numFmtId="0" fontId="19" fillId="7" borderId="7" xfId="3" applyFont="1" applyFill="1" applyBorder="1" applyAlignment="1">
      <alignment horizontal="center" vertical="center"/>
    </xf>
    <xf numFmtId="0" fontId="19" fillId="7" borderId="8" xfId="3" applyFont="1" applyFill="1" applyBorder="1" applyAlignment="1">
      <alignment horizontal="center" vertical="center"/>
    </xf>
    <xf numFmtId="1" fontId="19" fillId="5" borderId="6" xfId="3" applyNumberFormat="1" applyFont="1" applyFill="1" applyBorder="1" applyAlignment="1">
      <alignment horizontal="center" vertical="center" wrapText="1"/>
    </xf>
    <xf numFmtId="0" fontId="19" fillId="6" borderId="7" xfId="3" applyFont="1" applyFill="1" applyBorder="1" applyAlignment="1">
      <alignment horizontal="center" vertical="center"/>
    </xf>
    <xf numFmtId="0" fontId="19" fillId="6" borderId="8" xfId="3" applyFont="1" applyFill="1" applyBorder="1" applyAlignment="1">
      <alignment horizontal="center" vertical="center"/>
    </xf>
    <xf numFmtId="4" fontId="19" fillId="0" borderId="6" xfId="3" applyNumberFormat="1" applyFont="1" applyBorder="1" applyAlignment="1">
      <alignment horizontal="center" vertical="center"/>
    </xf>
    <xf numFmtId="4" fontId="19" fillId="0" borderId="7" xfId="3" applyNumberFormat="1" applyFont="1" applyBorder="1" applyAlignment="1">
      <alignment horizontal="center" vertical="center"/>
    </xf>
    <xf numFmtId="0" fontId="17" fillId="9" borderId="2" xfId="3" applyFont="1" applyFill="1" applyBorder="1" applyAlignment="1">
      <alignment horizontal="center" vertical="top" wrapText="1"/>
    </xf>
    <xf numFmtId="0" fontId="4" fillId="9" borderId="2" xfId="3" applyFont="1" applyFill="1" applyBorder="1"/>
    <xf numFmtId="0" fontId="6" fillId="2" borderId="2" xfId="3" applyFont="1" applyFill="1" applyBorder="1" applyAlignment="1">
      <alignment horizontal="center" vertical="center" wrapText="1"/>
    </xf>
    <xf numFmtId="0" fontId="4" fillId="0" borderId="2" xfId="3" applyFont="1" applyBorder="1"/>
    <xf numFmtId="0" fontId="19" fillId="2" borderId="2" xfId="3" applyFont="1" applyFill="1" applyBorder="1" applyAlignment="1">
      <alignment vertical="top" wrapText="1"/>
    </xf>
    <xf numFmtId="0" fontId="16" fillId="0" borderId="2" xfId="3" applyFont="1" applyBorder="1"/>
    <xf numFmtId="4" fontId="18" fillId="0" borderId="20" xfId="3" applyNumberFormat="1" applyFont="1" applyBorder="1" applyAlignment="1">
      <alignment horizontal="center" vertical="center" wrapText="1"/>
    </xf>
    <xf numFmtId="4" fontId="18" fillId="0" borderId="21" xfId="3" applyNumberFormat="1" applyFont="1" applyBorder="1" applyAlignment="1">
      <alignment horizontal="center" vertical="center" wrapText="1"/>
    </xf>
    <xf numFmtId="0" fontId="11" fillId="0" borderId="2" xfId="9" applyFont="1" applyAlignment="1">
      <alignment wrapText="1"/>
    </xf>
    <xf numFmtId="0" fontId="11" fillId="0" borderId="2" xfId="7" applyFont="1" applyAlignment="1"/>
  </cellXfs>
  <cellStyles count="10">
    <cellStyle name="Гиперссылка 2" xfId="2"/>
    <cellStyle name="Обычный" xfId="0" builtinId="0"/>
    <cellStyle name="Обычный 2" xfId="1"/>
    <cellStyle name="Обычный 2 2" xfId="6"/>
    <cellStyle name="Обычный 2 3" xfId="5"/>
    <cellStyle name="Обычный 2 4" xfId="8"/>
    <cellStyle name="Обычный 3" xfId="3"/>
    <cellStyle name="Обычный 3 2" xfId="9"/>
    <cellStyle name="Обычный 4" xfId="4"/>
    <cellStyle name="Обычный 5" xfId="7"/>
  </cellStyles>
  <dxfs count="0"/>
  <tableStyles count="0" defaultTableStyle="TableStyleMedium2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B1:I195"/>
  <sheetViews>
    <sheetView tabSelected="1" showWhiteSpace="0" zoomScale="80" zoomScaleNormal="80" zoomScaleSheetLayoutView="90" workbookViewId="0">
      <pane ySplit="7" topLeftCell="A8" activePane="bottomLeft" state="frozen"/>
      <selection pane="bottomLeft" activeCell="D10" sqref="D10:G10"/>
    </sheetView>
  </sheetViews>
  <sheetFormatPr defaultColWidth="14.42578125" defaultRowHeight="15" customHeight="1" x14ac:dyDescent="0.25"/>
  <cols>
    <col min="1" max="1" width="4.85546875" style="2" customWidth="1"/>
    <col min="2" max="2" width="5.140625" style="5" customWidth="1"/>
    <col min="3" max="3" width="31.85546875" style="2" customWidth="1"/>
    <col min="4" max="4" width="19.140625" style="29" customWidth="1"/>
    <col min="5" max="5" width="20" style="29" customWidth="1"/>
    <col min="6" max="6" width="17.140625" style="29" customWidth="1"/>
    <col min="7" max="7" width="14.140625" style="2" customWidth="1"/>
    <col min="8" max="8" width="15" style="2" customWidth="1"/>
    <col min="9" max="9" width="23.42578125" style="2" customWidth="1"/>
    <col min="10" max="16384" width="14.42578125" style="2"/>
  </cols>
  <sheetData>
    <row r="1" spans="2:9" ht="12.75" customHeight="1" x14ac:dyDescent="0.25">
      <c r="C1" s="1"/>
      <c r="D1" s="26"/>
      <c r="E1" s="26"/>
      <c r="G1" s="4"/>
      <c r="H1" s="4"/>
      <c r="I1" s="4" t="s">
        <v>11</v>
      </c>
    </row>
    <row r="2" spans="2:9" ht="12.75" customHeight="1" x14ac:dyDescent="0.25">
      <c r="C2" s="1"/>
      <c r="D2" s="26"/>
      <c r="E2" s="26"/>
      <c r="G2" s="4"/>
      <c r="H2" s="4"/>
      <c r="I2" s="4" t="s">
        <v>12</v>
      </c>
    </row>
    <row r="4" spans="2:9" ht="32.25" customHeight="1" x14ac:dyDescent="0.25">
      <c r="C4" s="51" t="s">
        <v>21</v>
      </c>
      <c r="D4" s="52"/>
      <c r="E4" s="52"/>
      <c r="F4" s="52"/>
      <c r="G4" s="52"/>
      <c r="H4" s="52"/>
      <c r="I4" s="52"/>
    </row>
    <row r="5" spans="2:9" ht="28.5" customHeight="1" x14ac:dyDescent="0.25">
      <c r="C5" s="53"/>
      <c r="D5" s="54"/>
      <c r="E5" s="54"/>
      <c r="F5" s="54"/>
      <c r="G5" s="54"/>
      <c r="H5" s="54"/>
      <c r="I5" s="54"/>
    </row>
    <row r="6" spans="2:9" ht="15.75" customHeight="1" x14ac:dyDescent="0.25">
      <c r="C6" s="55" t="s">
        <v>20</v>
      </c>
      <c r="D6" s="56"/>
      <c r="E6" s="56"/>
      <c r="F6" s="56"/>
      <c r="G6" s="56"/>
      <c r="H6" s="56"/>
      <c r="I6" s="56"/>
    </row>
    <row r="7" spans="2:9" ht="63.75" customHeight="1" thickBot="1" x14ac:dyDescent="0.3">
      <c r="B7" s="7" t="s">
        <v>13</v>
      </c>
      <c r="C7" s="8" t="s">
        <v>0</v>
      </c>
      <c r="D7" s="57" t="s">
        <v>1</v>
      </c>
      <c r="E7" s="58"/>
      <c r="F7" s="58"/>
      <c r="G7" s="9" t="s">
        <v>2</v>
      </c>
      <c r="H7" s="9" t="s">
        <v>3</v>
      </c>
      <c r="I7" s="10" t="s">
        <v>10</v>
      </c>
    </row>
    <row r="8" spans="2:9" s="3" customFormat="1" ht="66" customHeight="1" x14ac:dyDescent="0.2">
      <c r="B8" s="42">
        <v>1</v>
      </c>
      <c r="C8" s="34" t="s">
        <v>4</v>
      </c>
      <c r="D8" s="25" t="s">
        <v>24</v>
      </c>
      <c r="E8" s="25" t="s">
        <v>22</v>
      </c>
      <c r="F8" s="25" t="s">
        <v>23</v>
      </c>
      <c r="G8" s="11" t="s">
        <v>5</v>
      </c>
      <c r="H8" s="12" t="s">
        <v>5</v>
      </c>
      <c r="I8" s="13"/>
    </row>
    <row r="9" spans="2:9" ht="42" customHeight="1" x14ac:dyDescent="0.25">
      <c r="B9" s="41"/>
      <c r="C9" s="35" t="s">
        <v>15</v>
      </c>
      <c r="D9" s="43" t="s">
        <v>25</v>
      </c>
      <c r="E9" s="44"/>
      <c r="F9" s="44"/>
      <c r="G9" s="45"/>
      <c r="H9" s="14" t="s">
        <v>5</v>
      </c>
      <c r="I9" s="15"/>
    </row>
    <row r="10" spans="2:9" x14ac:dyDescent="0.25">
      <c r="B10" s="41"/>
      <c r="C10" s="35" t="s">
        <v>16</v>
      </c>
      <c r="D10" s="46">
        <v>125</v>
      </c>
      <c r="E10" s="47"/>
      <c r="F10" s="47"/>
      <c r="G10" s="48"/>
      <c r="H10" s="14" t="s">
        <v>5</v>
      </c>
      <c r="I10" s="15"/>
    </row>
    <row r="11" spans="2:9" x14ac:dyDescent="0.25">
      <c r="B11" s="41"/>
      <c r="C11" s="35" t="s">
        <v>17</v>
      </c>
      <c r="D11" s="49" t="s">
        <v>6</v>
      </c>
      <c r="E11" s="50"/>
      <c r="F11" s="50"/>
      <c r="G11" s="30"/>
      <c r="H11" s="14" t="s">
        <v>5</v>
      </c>
      <c r="I11" s="15"/>
    </row>
    <row r="12" spans="2:9" x14ac:dyDescent="0.25">
      <c r="B12" s="41"/>
      <c r="C12" s="36" t="s">
        <v>18</v>
      </c>
      <c r="D12" s="37">
        <v>23800</v>
      </c>
      <c r="E12" s="37">
        <v>20000</v>
      </c>
      <c r="F12" s="37">
        <v>24600</v>
      </c>
      <c r="G12" s="16">
        <f>IFERROR(ROUND(AVERAGE(D12:F12),2),0)</f>
        <v>22800</v>
      </c>
      <c r="H12" s="17" t="s">
        <v>5</v>
      </c>
      <c r="I12" s="31" t="s">
        <v>7</v>
      </c>
    </row>
    <row r="13" spans="2:9" ht="15.75" thickBot="1" x14ac:dyDescent="0.3">
      <c r="B13" s="41"/>
      <c r="C13" s="38" t="s">
        <v>8</v>
      </c>
      <c r="D13" s="18" t="s">
        <v>5</v>
      </c>
      <c r="E13" s="18" t="s">
        <v>5</v>
      </c>
      <c r="F13" s="18" t="s">
        <v>5</v>
      </c>
      <c r="G13" s="18" t="s">
        <v>5</v>
      </c>
      <c r="H13" s="19">
        <f>G12*D10</f>
        <v>2850000</v>
      </c>
      <c r="I13" s="32"/>
    </row>
    <row r="14" spans="2:9" ht="15" customHeight="1" x14ac:dyDescent="0.25">
      <c r="B14" s="41"/>
      <c r="C14" s="39" t="s">
        <v>9</v>
      </c>
      <c r="D14" s="20"/>
      <c r="E14" s="20"/>
      <c r="F14" s="20"/>
      <c r="G14" s="20"/>
      <c r="H14" s="21">
        <f>SUM(H13:H13)</f>
        <v>2850000</v>
      </c>
      <c r="I14" s="33"/>
    </row>
    <row r="15" spans="2:9" ht="15" customHeight="1" x14ac:dyDescent="0.25">
      <c r="B15" s="41"/>
      <c r="C15" s="22" t="s">
        <v>14</v>
      </c>
      <c r="D15" s="27"/>
      <c r="E15" s="27"/>
      <c r="F15" s="27"/>
      <c r="G15" s="23"/>
      <c r="H15" s="24">
        <f>H14/120*20</f>
        <v>475000</v>
      </c>
      <c r="I15" s="23"/>
    </row>
    <row r="16" spans="2:9" ht="15" customHeight="1" thickBot="1" x14ac:dyDescent="0.3">
      <c r="B16" s="2"/>
      <c r="C16" s="23"/>
      <c r="D16" s="27"/>
      <c r="E16" s="27"/>
      <c r="F16" s="27"/>
      <c r="G16" s="23"/>
      <c r="H16" s="23"/>
      <c r="I16" s="23"/>
    </row>
    <row r="17" spans="2:9" ht="57" customHeight="1" thickBot="1" x14ac:dyDescent="0.3">
      <c r="B17" s="2"/>
      <c r="C17" s="25" t="s">
        <v>24</v>
      </c>
      <c r="D17" s="27"/>
      <c r="E17" s="27"/>
      <c r="F17" s="27"/>
      <c r="G17" s="23"/>
      <c r="H17" s="23"/>
      <c r="I17" s="23"/>
    </row>
    <row r="18" spans="2:9" ht="56.25" customHeight="1" thickBot="1" x14ac:dyDescent="0.3">
      <c r="B18" s="2"/>
      <c r="C18" s="25" t="s">
        <v>22</v>
      </c>
      <c r="D18" s="27"/>
      <c r="E18" s="27"/>
      <c r="F18" s="27"/>
      <c r="G18" s="23"/>
      <c r="H18" s="23"/>
      <c r="I18" s="23"/>
    </row>
    <row r="19" spans="2:9" ht="49.5" customHeight="1" x14ac:dyDescent="0.25">
      <c r="B19" s="2"/>
      <c r="C19" s="25" t="s">
        <v>23</v>
      </c>
      <c r="D19" s="27"/>
      <c r="E19" s="27"/>
      <c r="F19" s="27"/>
      <c r="G19" s="23"/>
      <c r="H19" s="23"/>
      <c r="I19" s="23"/>
    </row>
    <row r="20" spans="2:9" ht="15" customHeight="1" x14ac:dyDescent="0.25">
      <c r="B20" s="40"/>
      <c r="C20" s="6"/>
      <c r="D20" s="28"/>
      <c r="E20" s="28"/>
      <c r="F20" s="28"/>
      <c r="G20" s="6"/>
      <c r="H20" s="6"/>
      <c r="I20" s="6"/>
    </row>
    <row r="21" spans="2:9" ht="15" customHeight="1" x14ac:dyDescent="0.25">
      <c r="B21" s="40"/>
      <c r="C21" s="59" t="s">
        <v>19</v>
      </c>
      <c r="D21" s="60"/>
      <c r="E21" s="60"/>
      <c r="F21" s="60"/>
      <c r="G21" s="60"/>
      <c r="H21" s="60"/>
      <c r="I21" s="60"/>
    </row>
    <row r="22" spans="2:9" ht="15" customHeight="1" x14ac:dyDescent="0.25">
      <c r="B22" s="40"/>
    </row>
    <row r="23" spans="2:9" ht="15" customHeight="1" x14ac:dyDescent="0.25">
      <c r="B23" s="40"/>
    </row>
    <row r="24" spans="2:9" ht="15" customHeight="1" x14ac:dyDescent="0.25">
      <c r="B24" s="40"/>
    </row>
    <row r="25" spans="2:9" ht="15" customHeight="1" x14ac:dyDescent="0.25">
      <c r="B25" s="40"/>
    </row>
    <row r="26" spans="2:9" ht="15" customHeight="1" x14ac:dyDescent="0.25">
      <c r="B26" s="2"/>
    </row>
    <row r="27" spans="2:9" ht="15" customHeight="1" x14ac:dyDescent="0.25">
      <c r="B27" s="2"/>
    </row>
    <row r="28" spans="2:9" ht="15" customHeight="1" x14ac:dyDescent="0.25">
      <c r="B28" s="2"/>
    </row>
    <row r="29" spans="2:9" ht="15" customHeight="1" x14ac:dyDescent="0.25">
      <c r="B29" s="2"/>
    </row>
    <row r="30" spans="2:9" ht="15" customHeight="1" x14ac:dyDescent="0.25">
      <c r="B30" s="2"/>
    </row>
    <row r="31" spans="2:9" ht="15" customHeight="1" x14ac:dyDescent="0.25">
      <c r="B31" s="2"/>
    </row>
    <row r="32" spans="2:9" ht="15" customHeight="1" x14ac:dyDescent="0.25">
      <c r="B32" s="2"/>
    </row>
    <row r="33" spans="2:2" ht="15" customHeight="1" x14ac:dyDescent="0.25">
      <c r="B33" s="2"/>
    </row>
    <row r="34" spans="2:2" ht="15" customHeight="1" x14ac:dyDescent="0.25">
      <c r="B34" s="2"/>
    </row>
    <row r="35" spans="2:2" ht="15" customHeight="1" x14ac:dyDescent="0.25">
      <c r="B35" s="2"/>
    </row>
    <row r="36" spans="2:2" ht="15" customHeight="1" x14ac:dyDescent="0.25">
      <c r="B36" s="2"/>
    </row>
    <row r="37" spans="2:2" ht="15" customHeight="1" x14ac:dyDescent="0.25">
      <c r="B37" s="2"/>
    </row>
    <row r="38" spans="2:2" ht="15" customHeight="1" x14ac:dyDescent="0.25">
      <c r="B38" s="2"/>
    </row>
    <row r="39" spans="2:2" ht="15" customHeight="1" x14ac:dyDescent="0.25">
      <c r="B39" s="2"/>
    </row>
    <row r="40" spans="2:2" ht="15" customHeight="1" x14ac:dyDescent="0.25">
      <c r="B40" s="2"/>
    </row>
    <row r="41" spans="2:2" ht="15" customHeight="1" x14ac:dyDescent="0.25">
      <c r="B41" s="2"/>
    </row>
    <row r="42" spans="2:2" ht="15" customHeight="1" x14ac:dyDescent="0.25">
      <c r="B42" s="2"/>
    </row>
    <row r="43" spans="2:2" ht="15" customHeight="1" x14ac:dyDescent="0.25">
      <c r="B43" s="2"/>
    </row>
    <row r="44" spans="2:2" ht="15" customHeight="1" x14ac:dyDescent="0.25">
      <c r="B44" s="2"/>
    </row>
    <row r="45" spans="2:2" ht="15" customHeight="1" x14ac:dyDescent="0.25">
      <c r="B45" s="2"/>
    </row>
    <row r="46" spans="2:2" ht="15" customHeight="1" x14ac:dyDescent="0.25">
      <c r="B46" s="2"/>
    </row>
    <row r="47" spans="2:2" ht="15" customHeight="1" x14ac:dyDescent="0.25">
      <c r="B47" s="2"/>
    </row>
    <row r="48" spans="2:2" ht="15" customHeight="1" x14ac:dyDescent="0.25">
      <c r="B48" s="2"/>
    </row>
    <row r="49" spans="2:2" ht="15" customHeight="1" x14ac:dyDescent="0.25">
      <c r="B49" s="2"/>
    </row>
    <row r="50" spans="2:2" ht="15" customHeight="1" x14ac:dyDescent="0.25">
      <c r="B50" s="2"/>
    </row>
    <row r="51" spans="2:2" ht="15" customHeight="1" x14ac:dyDescent="0.25">
      <c r="B51" s="2"/>
    </row>
    <row r="52" spans="2:2" ht="15" customHeight="1" x14ac:dyDescent="0.25">
      <c r="B52" s="2"/>
    </row>
    <row r="53" spans="2:2" ht="15" customHeight="1" x14ac:dyDescent="0.25">
      <c r="B53" s="2"/>
    </row>
    <row r="54" spans="2:2" ht="15" customHeight="1" x14ac:dyDescent="0.25">
      <c r="B54" s="2"/>
    </row>
    <row r="55" spans="2:2" ht="15" customHeight="1" x14ac:dyDescent="0.25">
      <c r="B55" s="2"/>
    </row>
    <row r="56" spans="2:2" ht="15" customHeight="1" x14ac:dyDescent="0.25">
      <c r="B56" s="2"/>
    </row>
    <row r="57" spans="2:2" ht="15" customHeight="1" x14ac:dyDescent="0.25">
      <c r="B57" s="2"/>
    </row>
    <row r="58" spans="2:2" ht="15" customHeight="1" x14ac:dyDescent="0.25">
      <c r="B58" s="2"/>
    </row>
    <row r="59" spans="2:2" ht="15" customHeight="1" x14ac:dyDescent="0.25">
      <c r="B59" s="2"/>
    </row>
    <row r="60" spans="2:2" ht="15" customHeight="1" x14ac:dyDescent="0.25">
      <c r="B60" s="2"/>
    </row>
    <row r="61" spans="2:2" ht="15" customHeight="1" x14ac:dyDescent="0.25">
      <c r="B61" s="2"/>
    </row>
    <row r="62" spans="2:2" ht="15" customHeight="1" x14ac:dyDescent="0.25">
      <c r="B62" s="2"/>
    </row>
    <row r="63" spans="2:2" ht="15" customHeight="1" x14ac:dyDescent="0.25">
      <c r="B63" s="2"/>
    </row>
    <row r="64" spans="2:2" ht="15" customHeight="1" x14ac:dyDescent="0.25">
      <c r="B64" s="2"/>
    </row>
    <row r="65" spans="2:2" ht="15" customHeight="1" x14ac:dyDescent="0.25">
      <c r="B65" s="2"/>
    </row>
    <row r="66" spans="2:2" ht="15" customHeight="1" x14ac:dyDescent="0.25">
      <c r="B66" s="2"/>
    </row>
    <row r="67" spans="2:2" ht="15" customHeight="1" x14ac:dyDescent="0.25">
      <c r="B67" s="2"/>
    </row>
    <row r="68" spans="2:2" ht="15" customHeight="1" x14ac:dyDescent="0.25">
      <c r="B68" s="2"/>
    </row>
    <row r="69" spans="2:2" ht="15" customHeight="1" x14ac:dyDescent="0.25">
      <c r="B69" s="2"/>
    </row>
    <row r="70" spans="2:2" ht="15" customHeight="1" x14ac:dyDescent="0.25">
      <c r="B70" s="2"/>
    </row>
    <row r="71" spans="2:2" ht="15" customHeight="1" x14ac:dyDescent="0.25">
      <c r="B71" s="2"/>
    </row>
    <row r="72" spans="2:2" ht="15" customHeight="1" x14ac:dyDescent="0.25">
      <c r="B72" s="2"/>
    </row>
    <row r="73" spans="2:2" ht="15" customHeight="1" x14ac:dyDescent="0.25">
      <c r="B73" s="2"/>
    </row>
    <row r="74" spans="2:2" ht="15" customHeight="1" x14ac:dyDescent="0.25">
      <c r="B74" s="2"/>
    </row>
    <row r="75" spans="2:2" ht="15" customHeight="1" x14ac:dyDescent="0.25">
      <c r="B75" s="2"/>
    </row>
    <row r="76" spans="2:2" ht="15" customHeight="1" x14ac:dyDescent="0.25">
      <c r="B76" s="2"/>
    </row>
    <row r="77" spans="2:2" ht="15" customHeight="1" x14ac:dyDescent="0.25">
      <c r="B77" s="2"/>
    </row>
    <row r="78" spans="2:2" ht="15" customHeight="1" x14ac:dyDescent="0.25">
      <c r="B78" s="2"/>
    </row>
    <row r="79" spans="2:2" ht="15" customHeight="1" x14ac:dyDescent="0.25">
      <c r="B79" s="2"/>
    </row>
    <row r="80" spans="2:2" ht="15" customHeight="1" x14ac:dyDescent="0.25">
      <c r="B80" s="2"/>
    </row>
    <row r="81" spans="2:2" ht="15" customHeight="1" x14ac:dyDescent="0.25">
      <c r="B81" s="2"/>
    </row>
    <row r="82" spans="2:2" ht="15" customHeight="1" x14ac:dyDescent="0.25">
      <c r="B82" s="2"/>
    </row>
    <row r="83" spans="2:2" ht="15" customHeight="1" x14ac:dyDescent="0.25">
      <c r="B83" s="2"/>
    </row>
    <row r="84" spans="2:2" ht="15" customHeight="1" x14ac:dyDescent="0.25">
      <c r="B84" s="2"/>
    </row>
    <row r="85" spans="2:2" ht="15" customHeight="1" x14ac:dyDescent="0.25">
      <c r="B85" s="2"/>
    </row>
    <row r="86" spans="2:2" ht="15" customHeight="1" x14ac:dyDescent="0.25">
      <c r="B86" s="2"/>
    </row>
    <row r="87" spans="2:2" ht="15" customHeight="1" x14ac:dyDescent="0.25">
      <c r="B87" s="2"/>
    </row>
    <row r="88" spans="2:2" ht="15" customHeight="1" x14ac:dyDescent="0.25">
      <c r="B88" s="2"/>
    </row>
    <row r="89" spans="2:2" ht="15" customHeight="1" x14ac:dyDescent="0.25">
      <c r="B89" s="2"/>
    </row>
    <row r="90" spans="2:2" ht="15" customHeight="1" x14ac:dyDescent="0.25">
      <c r="B90" s="2"/>
    </row>
    <row r="91" spans="2:2" ht="15" customHeight="1" x14ac:dyDescent="0.25">
      <c r="B91" s="2"/>
    </row>
    <row r="92" spans="2:2" ht="15" customHeight="1" x14ac:dyDescent="0.25">
      <c r="B92" s="2"/>
    </row>
    <row r="93" spans="2:2" ht="15" customHeight="1" x14ac:dyDescent="0.25">
      <c r="B93" s="2"/>
    </row>
    <row r="94" spans="2:2" ht="15" customHeight="1" x14ac:dyDescent="0.25">
      <c r="B94" s="2"/>
    </row>
    <row r="95" spans="2:2" ht="15" customHeight="1" x14ac:dyDescent="0.25">
      <c r="B95" s="2"/>
    </row>
    <row r="96" spans="2:2" ht="15" customHeight="1" x14ac:dyDescent="0.25">
      <c r="B96" s="2"/>
    </row>
    <row r="97" spans="2:2" ht="15" customHeight="1" x14ac:dyDescent="0.25">
      <c r="B97" s="2"/>
    </row>
    <row r="98" spans="2:2" ht="15" customHeight="1" x14ac:dyDescent="0.25">
      <c r="B98" s="2"/>
    </row>
    <row r="99" spans="2:2" ht="15" customHeight="1" x14ac:dyDescent="0.25">
      <c r="B99" s="2"/>
    </row>
    <row r="100" spans="2:2" ht="15" customHeight="1" x14ac:dyDescent="0.25">
      <c r="B100" s="2"/>
    </row>
    <row r="101" spans="2:2" ht="15" customHeight="1" x14ac:dyDescent="0.25">
      <c r="B101" s="2"/>
    </row>
    <row r="102" spans="2:2" ht="15" customHeight="1" x14ac:dyDescent="0.25">
      <c r="B102" s="2"/>
    </row>
    <row r="103" spans="2:2" ht="15" customHeight="1" x14ac:dyDescent="0.25">
      <c r="B103" s="2"/>
    </row>
    <row r="104" spans="2:2" ht="15" customHeight="1" x14ac:dyDescent="0.25">
      <c r="B104" s="2"/>
    </row>
    <row r="105" spans="2:2" ht="15" customHeight="1" x14ac:dyDescent="0.25">
      <c r="B105" s="2"/>
    </row>
    <row r="106" spans="2:2" ht="15" customHeight="1" x14ac:dyDescent="0.25">
      <c r="B106" s="2"/>
    </row>
    <row r="107" spans="2:2" ht="15" customHeight="1" x14ac:dyDescent="0.25">
      <c r="B107" s="2"/>
    </row>
    <row r="108" spans="2:2" ht="15" customHeight="1" x14ac:dyDescent="0.25">
      <c r="B108" s="2"/>
    </row>
    <row r="109" spans="2:2" ht="15" customHeight="1" x14ac:dyDescent="0.25">
      <c r="B109" s="2"/>
    </row>
    <row r="110" spans="2:2" ht="15" customHeight="1" x14ac:dyDescent="0.25">
      <c r="B110" s="2"/>
    </row>
    <row r="111" spans="2:2" ht="15" customHeight="1" x14ac:dyDescent="0.25">
      <c r="B111" s="2"/>
    </row>
    <row r="112" spans="2:2" ht="15" customHeight="1" x14ac:dyDescent="0.25">
      <c r="B112" s="2"/>
    </row>
    <row r="113" spans="2:2" ht="15" customHeight="1" x14ac:dyDescent="0.25">
      <c r="B113" s="2"/>
    </row>
    <row r="114" spans="2:2" ht="15" customHeight="1" x14ac:dyDescent="0.25">
      <c r="B114" s="2"/>
    </row>
    <row r="115" spans="2:2" ht="15" customHeight="1" x14ac:dyDescent="0.25">
      <c r="B115" s="2"/>
    </row>
    <row r="116" spans="2:2" ht="15" customHeight="1" x14ac:dyDescent="0.25">
      <c r="B116" s="2"/>
    </row>
    <row r="117" spans="2:2" ht="15" customHeight="1" x14ac:dyDescent="0.25">
      <c r="B117" s="2"/>
    </row>
    <row r="118" spans="2:2" ht="15" customHeight="1" x14ac:dyDescent="0.25">
      <c r="B118" s="2"/>
    </row>
    <row r="119" spans="2:2" ht="15" customHeight="1" x14ac:dyDescent="0.25">
      <c r="B119" s="2"/>
    </row>
    <row r="120" spans="2:2" ht="15" customHeight="1" x14ac:dyDescent="0.25">
      <c r="B120" s="2"/>
    </row>
    <row r="121" spans="2:2" ht="15" customHeight="1" x14ac:dyDescent="0.25">
      <c r="B121" s="2"/>
    </row>
    <row r="122" spans="2:2" ht="15" customHeight="1" x14ac:dyDescent="0.25">
      <c r="B122" s="2"/>
    </row>
    <row r="123" spans="2:2" ht="15" customHeight="1" x14ac:dyDescent="0.25">
      <c r="B123" s="2"/>
    </row>
    <row r="124" spans="2:2" ht="15" customHeight="1" x14ac:dyDescent="0.25">
      <c r="B124" s="2"/>
    </row>
    <row r="125" spans="2:2" ht="15" customHeight="1" x14ac:dyDescent="0.25">
      <c r="B125" s="2"/>
    </row>
    <row r="126" spans="2:2" ht="15" customHeight="1" x14ac:dyDescent="0.25">
      <c r="B126" s="2"/>
    </row>
    <row r="127" spans="2:2" ht="15" customHeight="1" x14ac:dyDescent="0.25">
      <c r="B127" s="2"/>
    </row>
    <row r="128" spans="2:2" ht="15" customHeight="1" x14ac:dyDescent="0.25">
      <c r="B128" s="2"/>
    </row>
    <row r="129" spans="2:2" ht="15" customHeight="1" x14ac:dyDescent="0.25">
      <c r="B129" s="2"/>
    </row>
    <row r="130" spans="2:2" ht="15" customHeight="1" x14ac:dyDescent="0.25">
      <c r="B130" s="2"/>
    </row>
    <row r="131" spans="2:2" ht="15" customHeight="1" x14ac:dyDescent="0.25">
      <c r="B131" s="2"/>
    </row>
    <row r="132" spans="2:2" ht="15" customHeight="1" x14ac:dyDescent="0.25">
      <c r="B132" s="2"/>
    </row>
    <row r="133" spans="2:2" ht="15" customHeight="1" x14ac:dyDescent="0.25">
      <c r="B133" s="2"/>
    </row>
    <row r="134" spans="2:2" ht="15" customHeight="1" x14ac:dyDescent="0.25">
      <c r="B134" s="2"/>
    </row>
    <row r="135" spans="2:2" ht="15" customHeight="1" x14ac:dyDescent="0.25">
      <c r="B135" s="2"/>
    </row>
    <row r="136" spans="2:2" ht="15" customHeight="1" x14ac:dyDescent="0.25">
      <c r="B136" s="2"/>
    </row>
    <row r="137" spans="2:2" ht="15" customHeight="1" x14ac:dyDescent="0.25">
      <c r="B137" s="2"/>
    </row>
    <row r="138" spans="2:2" ht="15" customHeight="1" x14ac:dyDescent="0.25">
      <c r="B138" s="2"/>
    </row>
    <row r="139" spans="2:2" ht="15" customHeight="1" x14ac:dyDescent="0.25">
      <c r="B139" s="2"/>
    </row>
    <row r="140" spans="2:2" ht="15" customHeight="1" x14ac:dyDescent="0.25">
      <c r="B140" s="2"/>
    </row>
    <row r="141" spans="2:2" ht="15" customHeight="1" x14ac:dyDescent="0.25">
      <c r="B141" s="2"/>
    </row>
    <row r="142" spans="2:2" ht="15" customHeight="1" x14ac:dyDescent="0.25">
      <c r="B142" s="2"/>
    </row>
    <row r="143" spans="2:2" ht="15" customHeight="1" x14ac:dyDescent="0.25">
      <c r="B143" s="2"/>
    </row>
    <row r="144" spans="2:2" ht="15" customHeight="1" x14ac:dyDescent="0.25">
      <c r="B144" s="2"/>
    </row>
    <row r="145" spans="2:2" ht="15" customHeight="1" x14ac:dyDescent="0.25">
      <c r="B145" s="2"/>
    </row>
    <row r="146" spans="2:2" ht="15" customHeight="1" x14ac:dyDescent="0.25">
      <c r="B146" s="2"/>
    </row>
    <row r="147" spans="2:2" ht="15" customHeight="1" x14ac:dyDescent="0.25">
      <c r="B147" s="2"/>
    </row>
    <row r="148" spans="2:2" ht="15" customHeight="1" x14ac:dyDescent="0.25">
      <c r="B148" s="2"/>
    </row>
    <row r="149" spans="2:2" ht="15" customHeight="1" x14ac:dyDescent="0.25">
      <c r="B149" s="2"/>
    </row>
    <row r="150" spans="2:2" ht="15" customHeight="1" x14ac:dyDescent="0.25">
      <c r="B150" s="2"/>
    </row>
    <row r="151" spans="2:2" ht="15" customHeight="1" x14ac:dyDescent="0.25">
      <c r="B151" s="2"/>
    </row>
    <row r="152" spans="2:2" ht="15" customHeight="1" x14ac:dyDescent="0.25">
      <c r="B152" s="2"/>
    </row>
    <row r="153" spans="2:2" ht="15" customHeight="1" x14ac:dyDescent="0.25">
      <c r="B153" s="2"/>
    </row>
    <row r="154" spans="2:2" ht="15" customHeight="1" x14ac:dyDescent="0.25">
      <c r="B154" s="2"/>
    </row>
    <row r="155" spans="2:2" ht="15" customHeight="1" x14ac:dyDescent="0.25">
      <c r="B155" s="2"/>
    </row>
    <row r="156" spans="2:2" ht="15" customHeight="1" x14ac:dyDescent="0.25">
      <c r="B156" s="2"/>
    </row>
    <row r="157" spans="2:2" ht="15" customHeight="1" x14ac:dyDescent="0.25">
      <c r="B157" s="2"/>
    </row>
    <row r="158" spans="2:2" ht="15" customHeight="1" x14ac:dyDescent="0.25">
      <c r="B158" s="2"/>
    </row>
    <row r="159" spans="2:2" ht="15" customHeight="1" x14ac:dyDescent="0.25">
      <c r="B159" s="2"/>
    </row>
    <row r="160" spans="2:2" ht="15" customHeight="1" x14ac:dyDescent="0.25">
      <c r="B160" s="2"/>
    </row>
    <row r="161" spans="2:2" ht="15" customHeight="1" x14ac:dyDescent="0.25">
      <c r="B161" s="2"/>
    </row>
    <row r="162" spans="2:2" ht="15" customHeight="1" x14ac:dyDescent="0.25">
      <c r="B162" s="2"/>
    </row>
    <row r="163" spans="2:2" ht="15" customHeight="1" x14ac:dyDescent="0.25">
      <c r="B163" s="2"/>
    </row>
    <row r="164" spans="2:2" ht="15" customHeight="1" x14ac:dyDescent="0.25">
      <c r="B164" s="2"/>
    </row>
    <row r="165" spans="2:2" ht="15" customHeight="1" x14ac:dyDescent="0.25">
      <c r="B165" s="2"/>
    </row>
    <row r="166" spans="2:2" ht="15" customHeight="1" x14ac:dyDescent="0.25">
      <c r="B166" s="2"/>
    </row>
    <row r="167" spans="2:2" ht="15" customHeight="1" x14ac:dyDescent="0.25">
      <c r="B167" s="2"/>
    </row>
    <row r="168" spans="2:2" ht="15" customHeight="1" x14ac:dyDescent="0.25">
      <c r="B168" s="2"/>
    </row>
    <row r="169" spans="2:2" ht="15" customHeight="1" x14ac:dyDescent="0.25">
      <c r="B169" s="2"/>
    </row>
    <row r="170" spans="2:2" ht="15" customHeight="1" x14ac:dyDescent="0.25">
      <c r="B170" s="2"/>
    </row>
    <row r="171" spans="2:2" ht="15" customHeight="1" x14ac:dyDescent="0.25">
      <c r="B171" s="2"/>
    </row>
    <row r="172" spans="2:2" ht="15" customHeight="1" x14ac:dyDescent="0.25">
      <c r="B172" s="2"/>
    </row>
    <row r="173" spans="2:2" ht="15" customHeight="1" x14ac:dyDescent="0.25">
      <c r="B173" s="2"/>
    </row>
    <row r="174" spans="2:2" ht="15" customHeight="1" x14ac:dyDescent="0.25">
      <c r="B174" s="2"/>
    </row>
    <row r="175" spans="2:2" ht="15" customHeight="1" x14ac:dyDescent="0.25">
      <c r="B175" s="2"/>
    </row>
    <row r="176" spans="2:2" ht="15" customHeight="1" x14ac:dyDescent="0.25">
      <c r="B176" s="2"/>
    </row>
    <row r="177" spans="2:2" ht="15" customHeight="1" x14ac:dyDescent="0.25">
      <c r="B177" s="2"/>
    </row>
    <row r="178" spans="2:2" ht="15" customHeight="1" x14ac:dyDescent="0.25">
      <c r="B178" s="2"/>
    </row>
    <row r="179" spans="2:2" ht="15" customHeight="1" x14ac:dyDescent="0.25">
      <c r="B179" s="2"/>
    </row>
    <row r="180" spans="2:2" ht="15" customHeight="1" x14ac:dyDescent="0.25">
      <c r="B180" s="2"/>
    </row>
    <row r="181" spans="2:2" ht="15" customHeight="1" x14ac:dyDescent="0.25">
      <c r="B181" s="2"/>
    </row>
    <row r="182" spans="2:2" ht="15" customHeight="1" x14ac:dyDescent="0.25">
      <c r="B182" s="2"/>
    </row>
    <row r="183" spans="2:2" ht="15" customHeight="1" x14ac:dyDescent="0.25">
      <c r="B183" s="2"/>
    </row>
    <row r="184" spans="2:2" ht="15" customHeight="1" x14ac:dyDescent="0.25">
      <c r="B184" s="2"/>
    </row>
    <row r="185" spans="2:2" ht="15" customHeight="1" x14ac:dyDescent="0.25">
      <c r="B185" s="2"/>
    </row>
    <row r="186" spans="2:2" ht="15" customHeight="1" x14ac:dyDescent="0.25">
      <c r="B186" s="2"/>
    </row>
    <row r="187" spans="2:2" ht="15" customHeight="1" x14ac:dyDescent="0.25">
      <c r="B187" s="2"/>
    </row>
    <row r="188" spans="2:2" ht="15" customHeight="1" x14ac:dyDescent="0.25">
      <c r="B188" s="2"/>
    </row>
    <row r="189" spans="2:2" ht="15" customHeight="1" x14ac:dyDescent="0.25">
      <c r="B189" s="2"/>
    </row>
    <row r="190" spans="2:2" ht="15" customHeight="1" x14ac:dyDescent="0.25">
      <c r="B190" s="2"/>
    </row>
    <row r="191" spans="2:2" ht="15" customHeight="1" x14ac:dyDescent="0.25">
      <c r="B191" s="2"/>
    </row>
    <row r="192" spans="2:2" ht="15" customHeight="1" x14ac:dyDescent="0.25">
      <c r="B192" s="2"/>
    </row>
    <row r="193" spans="2:2" ht="15" customHeight="1" x14ac:dyDescent="0.25">
      <c r="B193" s="2"/>
    </row>
    <row r="194" spans="2:2" ht="15" customHeight="1" x14ac:dyDescent="0.25">
      <c r="B194" s="2"/>
    </row>
    <row r="195" spans="2:2" ht="15" customHeight="1" x14ac:dyDescent="0.25">
      <c r="B195" s="2"/>
    </row>
  </sheetData>
  <mergeCells count="11">
    <mergeCell ref="C4:I4"/>
    <mergeCell ref="C5:I5"/>
    <mergeCell ref="C6:I6"/>
    <mergeCell ref="D7:F7"/>
    <mergeCell ref="C21:I21"/>
    <mergeCell ref="B20:B25"/>
    <mergeCell ref="B14:B15"/>
    <mergeCell ref="B8:B13"/>
    <mergeCell ref="D9:G9"/>
    <mergeCell ref="D10:G10"/>
    <mergeCell ref="D11:F11"/>
  </mergeCells>
  <pageMargins left="0.23622047244094491" right="0.19685039370078741" top="0.15748031496062992" bottom="0.15748031496062992" header="0.31496062992125984" footer="0.31496062992125984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Расчет НМЦ</vt:lpstr>
      <vt:lpstr>'Расчет НМЦ'!P</vt:lpstr>
      <vt:lpstr>'Расчет НМЦ'!Print_Area</vt:lpstr>
      <vt:lpstr>'Расчет НМЦ'!xfh</vt:lpstr>
      <vt:lpstr>'Расчет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Вяльченкова Виктория Олеговна</dc:creator>
  <cp:lastModifiedBy>Лесников</cp:lastModifiedBy>
  <cp:lastPrinted>2024-06-20T06:51:56Z</cp:lastPrinted>
  <dcterms:created xsi:type="dcterms:W3CDTF">2021-02-09T10:22:01Z</dcterms:created>
  <dcterms:modified xsi:type="dcterms:W3CDTF">2024-06-20T06:52:00Z</dcterms:modified>
</cp:coreProperties>
</file>