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330"/>
  </bookViews>
  <sheets>
    <sheet name="ЛС 1 этап" sheetId="1" r:id="rId1"/>
  </sheets>
  <definedNames>
    <definedName name="_xlnm.Print_Titles" localSheetId="0">'ЛС 1 этап'!$46:$46</definedName>
  </definedNames>
  <calcPr calcId="145621"/>
</workbook>
</file>

<file path=xl/calcChain.xml><?xml version="1.0" encoding="utf-8"?>
<calcChain xmlns="http://schemas.openxmlformats.org/spreadsheetml/2006/main">
  <c r="N333" i="1" l="1"/>
  <c r="P333" i="1" s="1"/>
  <c r="D38" i="1"/>
</calcChain>
</file>

<file path=xl/sharedStrings.xml><?xml version="1.0" encoding="utf-8"?>
<sst xmlns="http://schemas.openxmlformats.org/spreadsheetml/2006/main" count="2183" uniqueCount="496">
  <si>
    <t>Приложение № 3</t>
  </si>
  <si>
    <t>Утверждено приказом Минстроя РФ № 421 от 4 августа 2020 г. в редакции приказа № 557 от 7 июля 2022 г.</t>
  </si>
  <si>
    <t>к контракту № ________ от ____________________</t>
  </si>
  <si>
    <t>СОГЛАСОВАНО:</t>
  </si>
  <si>
    <t>УТВЕРЖДАЮ:</t>
  </si>
  <si>
    <t/>
  </si>
  <si>
    <t>"____" ________________ 2024 года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</si>
  <si>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</si>
  <si>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</si>
  <si>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</si>
  <si>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</si>
  <si>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</si>
  <si>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</si>
  <si>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</si>
  <si>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23.05.2024 № 29044-ИФ/09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</si>
  <si>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</si>
  <si>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Постановление Правительства Самарской области от 27.03.2024 № 209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</si>
  <si>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</si>
  <si>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</si>
  <si>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63. Самарская область</t>
  </si>
  <si>
    <t xml:space="preserve">Наименование зоны субъекта Российской Федерации </t>
  </si>
  <si>
    <t>Самарская область</t>
  </si>
  <si>
    <t>(наименование стройки)</t>
  </si>
  <si>
    <t>(наименование объекта капитального строительства)</t>
  </si>
  <si>
    <t>ЛОКАЛЬНЫЙ СМЕТНЫЙ РАСЧЕТ (СМЕТА) № 02-01-01</t>
  </si>
  <si>
    <t>Выполнение работ по капитальному ремонту объекта капитального строительства в сфере образования</t>
  </si>
  <si>
    <t>Капитальный ремонт фасада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</si>
  <si>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</si>
  <si>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</si>
  <si>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</si>
  <si>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</si>
  <si>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</si>
  <si>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</si>
  <si>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</si>
  <si>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</si>
  <si>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</si>
  <si>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</si>
  <si>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</si>
  <si>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</si>
  <si>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</si>
  <si>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</si>
  <si>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</si>
  <si>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</si>
  <si>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</si>
  <si>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</si>
  <si>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</si>
  <si>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</si>
  <si>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</si>
  <si>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</si>
  <si>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</si>
  <si>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</si>
  <si>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</si>
  <si>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</si>
  <si>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</si>
  <si>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</si>
  <si>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</si>
  <si>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</si>
  <si>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</si>
  <si>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</si>
  <si>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Демонтажнве работы</t>
  </si>
  <si>
    <t>1</t>
  </si>
  <si>
    <t>ГЭСН08-07-001-02</t>
  </si>
  <si>
    <t>Установка и разборка наружных инвентарных лесов высотой до 16 м: трубчатых для прочих отделочных работ</t>
  </si>
  <si>
    <t>100 м2</t>
  </si>
  <si>
    <t>ОТ(ЗТ)</t>
  </si>
  <si>
    <t>чел.-ч</t>
  </si>
  <si>
    <t>1-100-31</t>
  </si>
  <si>
    <t>Средний разряд работы 3,1</t>
  </si>
  <si>
    <t>2</t>
  </si>
  <si>
    <t>ЭМ</t>
  </si>
  <si>
    <t>ОТм(ЗТм)</t>
  </si>
  <si>
    <t>91.14.02-001</t>
  </si>
  <si>
    <t>Автомобили бортовые, грузоподъемность до 5 т</t>
  </si>
  <si>
    <t>маш.-ч</t>
  </si>
  <si>
    <t>4-100-040</t>
  </si>
  <si>
    <t xml:space="preserve">ОТм(Зтм) Средний разряд машинистов 4 </t>
  </si>
  <si>
    <t>4</t>
  </si>
  <si>
    <t>М</t>
  </si>
  <si>
    <t>01.7.16.02-0002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</si>
  <si>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</si>
  <si>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т</t>
  </si>
  <si>
    <t>11.1.03.01-0063</t>
  </si>
  <si>
    <t>Бруски обрезные хвойных пород (ель, сосна), естественной влажности, длина 2-6,5 м, ширина 20-90 мм, толщина 20-90 мм, сорт III</t>
  </si>
  <si>
    <t>м3</t>
  </si>
  <si>
    <t>Итого прямые затраты</t>
  </si>
  <si>
    <t>ФОТ</t>
  </si>
  <si>
    <t>Пр/812-008.0-1</t>
  </si>
  <si>
    <t>НР Конструкции из кирпича и блоков</t>
  </si>
  <si>
    <t>%</t>
  </si>
  <si>
    <t>Пр/774-008.0</t>
  </si>
  <si>
    <t>СП Конструкции из кирпича и блоков</t>
  </si>
  <si>
    <t>Всего по позиции</t>
  </si>
  <si>
    <t>ГЭСН46-04-003-06</t>
  </si>
  <si>
    <t>Разборка железобетонных конструкций объемом более 1 м3 при помощи отбойных молотков из бетона марки: 100</t>
  </si>
  <si>
    <t>1-100-30</t>
  </si>
  <si>
    <t>Средний разряд работы 3,0</t>
  </si>
  <si>
    <t>91.17.04-042</t>
  </si>
  <si>
    <t>Аппараты для газовой сварки и резки</t>
  </si>
  <si>
    <t>91.18.01-508</t>
  </si>
  <si>
    <t>Компрессоры винтовые передвижные с электродвигателем, давление до 1 МПа (10 атм), производительность до 5 м3/мин</t>
  </si>
  <si>
    <t>91.21.10-002</t>
  </si>
  <si>
    <t>Молотки отбойные пневматические при работе от передвижных компрессоров</t>
  </si>
  <si>
    <t>01.3.02.03-0001</t>
  </si>
  <si>
    <t>Ацетилен газообразный технический</t>
  </si>
  <si>
    <t>01.3.02.08-0001</t>
  </si>
  <si>
    <t>Кислород газообразный технический</t>
  </si>
  <si>
    <t>Пр/812-040.2-1</t>
  </si>
  <si>
    <t>НР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</si>
  <si>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Пр/774-040.2</t>
  </si>
  <si>
    <t>СП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</si>
  <si>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3</t>
  </si>
  <si>
    <t>ГЭСНм08-03-596-03</t>
  </si>
  <si>
    <t>Прожектор, отдельно устанавливаемый на стальной конструкции: на крыше здания, с лампой мощностью 500 Вт (Демонтаж)</t>
  </si>
  <si>
    <t>100 шт</t>
  </si>
  <si>
    <t>Приказ от 14.07.2022 № 571/пр п.84 табл.3</t>
  </si>
  <si>
    <t>Демонтаж оборудования, пригодного для дальнейшего использования, со снятием с места установки, необходимой (частичной) разборкой без хранения (перемещается на другое место установки и тому подобное) ОЗП=0,6; ЭМ=0,6 к расх.; ЗПМ=0,6; МАТ=0 к расх.; ТЗ=0,6; ТЗМ=0,6</t>
  </si>
  <si>
    <t>1-100-42</t>
  </si>
  <si>
    <t>Средний разряд работы 4,2</t>
  </si>
  <si>
    <t>91.05.05-015</t>
  </si>
  <si>
    <t>Краны на автомобильном ходу, грузоподъемность 16 т</t>
  </si>
  <si>
    <t>4-100-060</t>
  </si>
  <si>
    <t xml:space="preserve">ОТм(Зтм) Средний разряд машинистов 6 </t>
  </si>
  <si>
    <t>91.06.06-042</t>
  </si>
  <si>
    <t>Подъемники гидравлические, высота подъема 10 м</t>
  </si>
  <si>
    <t>91.17.04-233</t>
  </si>
  <si>
    <t>Аппараты сварочные для ручной дуговой сварки, сварочный ток до 350 А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</si>
  <si>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</si>
  <si>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</si>
  <si>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</si>
  <si>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01.7.11.07-0227</t>
  </si>
  <si>
    <t>Электроды сварочные для сварки низколегированных и углеродистых сталей УОНИ 13/45, Э42А, диаметр 4-5 мм</t>
  </si>
  <si>
    <t>кг</t>
  </si>
  <si>
    <t>01.7.15.03-0042</t>
  </si>
  <si>
    <t>Болты с гайками и шайбами строительные</t>
  </si>
  <si>
    <t>14.4.03.17-0101</t>
  </si>
  <si>
    <t>Лак КФ-965</t>
  </si>
  <si>
    <t>20.5.04.09-0002</t>
  </si>
  <si>
    <t>Сжимы типа У731М для магистральных и ответвительных проводов и кабелей</t>
  </si>
  <si>
    <t>3.1</t>
  </si>
  <si>
    <t>421/пр_2020_п.75_пп.а</t>
  </si>
  <si>
    <t xml:space="preserve">Вспомогательные ненормируемые материальные ресурсы 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</si>
  <si>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</si>
  <si>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</si>
  <si>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</si>
  <si>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</si>
  <si>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ГЭСНр66-01-002-01</t>
  </si>
  <si>
    <t>Демонтаж труб нарудной ливневой канализации из оцинков.металла толщ. 0,7мм</t>
  </si>
  <si>
    <t>100 м</t>
  </si>
  <si>
    <t>1-100-20</t>
  </si>
  <si>
    <t>Средний разряд работы 2,0</t>
  </si>
  <si>
    <t>Пр/812-100.1-1</t>
  </si>
  <si>
    <t>НР Наружные инженерные сети: демонтаж, разборка, очистка (ремонтно-строительные)</t>
  </si>
  <si>
    <t>Пр/774-100.1</t>
  </si>
  <si>
    <t>СП Наружные инженерные сети: демонтаж, разборка, очистка (ремонтно-строительные)</t>
  </si>
  <si>
    <t>5</t>
  </si>
  <si>
    <t>ГЭСН46-02-004-01</t>
  </si>
  <si>
    <t>Демонтаж металлоконструкций покрытий</t>
  </si>
  <si>
    <t>1-100-29</t>
  </si>
  <si>
    <t>Средний разряд работы 2,9</t>
  </si>
  <si>
    <t>91.05.06-008</t>
  </si>
  <si>
    <t>Краны на гусеничном ходу, грузоподъемность 40 т</t>
  </si>
  <si>
    <t>4-100-070</t>
  </si>
  <si>
    <t xml:space="preserve">ОТм(Зтм) Средний разряд машинистов 7 </t>
  </si>
  <si>
    <t>91.06.03-062</t>
  </si>
  <si>
    <t>Лебедки электрические тяговым усилием до 31,39 кН (3,2 т)</t>
  </si>
  <si>
    <t>01.7.03.04-0001</t>
  </si>
  <si>
    <t>Электроэнергия</t>
  </si>
  <si>
    <t>кВт-ч</t>
  </si>
  <si>
    <t>6</t>
  </si>
  <si>
    <t>ГЭСНм10-10-001-02</t>
  </si>
  <si>
    <t>Камеры видеонаблюдения: наружная (Демонтаж)</t>
  </si>
  <si>
    <t>10 шт</t>
  </si>
  <si>
    <t>2-100-02</t>
  </si>
  <si>
    <t>Рабочий 2 разряда</t>
  </si>
  <si>
    <t>2-100-05</t>
  </si>
  <si>
    <t>Рабочий 5 разряда</t>
  </si>
  <si>
    <t>2-100-06</t>
  </si>
  <si>
    <t>Рабочий 6 разряда</t>
  </si>
  <si>
    <t>01.7.15.07-0007</t>
  </si>
  <si>
    <t>Дюбели пластмассовые, диаметр 14 мм, длина 70 мм</t>
  </si>
  <si>
    <t>01.7.15.14-1054</t>
  </si>
  <si>
    <t>Шурупы самонарезающие стальные оксидированные с потайной головкой и крестообразным шлицем, наконечник сверло, диаметр 4,2 мм, длина 60 мм</t>
  </si>
  <si>
    <t>6.1</t>
  </si>
  <si>
    <t>Пр/812-051.1-1</t>
  </si>
  <si>
    <t>НР Прокладка и монтаж сетей связи</t>
  </si>
  <si>
    <t>Пр/774-051.1</t>
  </si>
  <si>
    <t>СП Прокладка и монтаж сетей связи</t>
  </si>
  <si>
    <t>7</t>
  </si>
  <si>
    <t>ГЭСН20-06-018-01</t>
  </si>
  <si>
    <t>Установка кондиционеров оконных мощностью: до 3 кВт (Демонтаж)</t>
  </si>
  <si>
    <t>шт</t>
  </si>
  <si>
    <t>1-100-34</t>
  </si>
  <si>
    <t>Средний разряд работы 3,4</t>
  </si>
  <si>
    <t>Пр/812-016.0-1</t>
  </si>
  <si>
    <t>НР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</si>
  <si>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>Пр/774-016.0</t>
  </si>
  <si>
    <t>СП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</si>
  <si>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>8</t>
  </si>
  <si>
    <t>ГЭСН46-04-001-04</t>
  </si>
  <si>
    <t>Разборка: кирпичных стен</t>
  </si>
  <si>
    <t>1-100-33</t>
  </si>
  <si>
    <t>Средний разряд работы 3,3</t>
  </si>
  <si>
    <t>Итоги по разделу 1 Демонтажнве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</si>
  <si>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</si>
  <si>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</si>
  <si>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</si>
  <si>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</si>
  <si>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</si>
  <si>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</si>
  <si>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</si>
  <si>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</si>
  <si>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</si>
  <si>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</si>
  <si>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</si>
  <si>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</si>
  <si>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</si>
  <si>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</si>
  <si>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</si>
  <si>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</si>
  <si>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</si>
  <si>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Демонтажнве работы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</si>
  <si>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</si>
  <si>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</si>
  <si>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</si>
  <si>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Раздел 2. Монтаж оборудование</t>
  </si>
  <si>
    <t>9</t>
  </si>
  <si>
    <t>Прожектор, отдельно устанавливаемый на стальной конструкции: на крыше здания, с лампой мощностью 500 Вт</t>
  </si>
  <si>
    <t>9.1</t>
  </si>
  <si>
    <t>10</t>
  </si>
  <si>
    <t>Камеры видеонаблюдения: наружная</t>
  </si>
  <si>
    <t>10.1</t>
  </si>
  <si>
    <t>11</t>
  </si>
  <si>
    <t>Установка кондиционеров оконных мощностью: до 3 кВт</t>
  </si>
  <si>
    <t>Итоги по разделу 2 Монтаж оборудование :</t>
  </si>
  <si>
    <t xml:space="preserve">  Итого по разделу 2 Монтаж оборудование</t>
  </si>
  <si>
    <t>Раздел 3. Облицовка фасада</t>
  </si>
  <si>
    <t>12</t>
  </si>
  <si>
    <t>13</t>
  </si>
  <si>
    <t>ГЭСНр69-01-002-01</t>
  </si>
  <si>
    <t>Сверление отверстий: в кирпичных стенах электроперфоратором диаметром до 20 мм, толщина стен 0,5 кирпича</t>
  </si>
  <si>
    <t>100 отверстий</t>
  </si>
  <si>
    <t>Пр/812-103.0-1</t>
  </si>
  <si>
    <t>НР Прочие ремонтно-строительные работы</t>
  </si>
  <si>
    <t>Пр/774-103.0</t>
  </si>
  <si>
    <t>СП Прочие ремонтно-строительные работы</t>
  </si>
  <si>
    <t>14</t>
  </si>
  <si>
    <t>ФСБЦ-01.7.15.07-1010</t>
  </si>
  <si>
    <t>Дюбели фасадные полимерные с шурупом из нержавеющей стали с шестигранной головкой, диаметр 10 мм, длина 100 мм</t>
  </si>
  <si>
    <t>15</t>
  </si>
  <si>
    <t>ГЭСН15-01-090-03</t>
  </si>
  <si>
    <t>Устройство вентилируемых фасадов с облицовкой плитами из керамогранита: с устройством теплоизоляционного слоя</t>
  </si>
  <si>
    <t>1-100-40</t>
  </si>
  <si>
    <t>Средний разряд работы 4,0</t>
  </si>
  <si>
    <t>91.06.06-047</t>
  </si>
  <si>
    <t>Подъемники одномачтовые, грузоподъемность до 500 кг, высота подъема 35 м</t>
  </si>
  <si>
    <t>4-100-030</t>
  </si>
  <si>
    <t xml:space="preserve">ОТм(Зтм) Средний разряд машинистов 3 </t>
  </si>
  <si>
    <t>Пр/812-015.0-1</t>
  </si>
  <si>
    <t>НР Отделочные работы</t>
  </si>
  <si>
    <t>Пр/774-015.0</t>
  </si>
  <si>
    <t>СП Отделочные работы</t>
  </si>
  <si>
    <t>16</t>
  </si>
  <si>
    <t>ФСБЦ-01.7.15.07-1012</t>
  </si>
  <si>
    <t>Дюбели фасадные полимерные тарельчатого типа с металлическим гвоздем и заглушкой, диаметр 10 мм, длина 160 мм</t>
  </si>
  <si>
    <t>1000 шт</t>
  </si>
  <si>
    <t>17</t>
  </si>
  <si>
    <t>ФСБЦ-06.2.05.03-0002</t>
  </si>
  <si>
    <t>Плитка керамогранитная, многоцветная, толщина 10 мм  (прим.:  УГ100 керамогранит 600х600х10мм полированный ректификат молочный, УГ UF004 керамогранит 600х600х10мм полированный моноколор ректификат асфальт)</t>
  </si>
  <si>
    <t>м2</t>
  </si>
  <si>
    <t>Плитка керамогранитная, неполированная, многоцветная, толщина 10 мм</t>
  </si>
  <si>
    <t>18</t>
  </si>
  <si>
    <t>ФСБЦ-12.2.05.10-0204</t>
  </si>
  <si>
    <t>Плиты теплоизоляционные из минеральной ваты на основе базальтовых пород для вентилируемых фасадных систем, группа горючести НГ, плотность 90±9 кг/м3, теплопроводность при 10/25 °C не более 0,035/0,036 Вт/(м*К), прочность на сжатие не менее 0,012 Мпа //прим. ТЕХНОВЕНТ СТАНДАРТ, 1200Х600Х100 ММ</t>
  </si>
  <si>
    <t>Плиты теплоизоляционные из минеральной ваты на основе базальтовых пород для вентилируемых фасадных систем, группа горючести НГ, плотность 90±9 кг/м3, теплопроводность при 10/25 °C не более 0,035/0,036 Вт/(м*К), прочность на сжатие не менее 0,012 МПа</t>
  </si>
  <si>
    <t>19</t>
  </si>
  <si>
    <t>ФСБЦ-12.1.02.10-0097</t>
  </si>
  <si>
    <t>Мембрана паропроницаемая ветро-влагозащитная двухслойная для вентилируемых фасадов и скатных крыш, Г2, паропроницаемость 953 г/м2*сут, прочность 150-163 Н, с УФ-защитой //  прим. Влагозащитная мембрана "Изоспан АF"</t>
  </si>
  <si>
    <t>Мембрана паропроницаемая ветро-влагозащитная двухслойная для вентилируемых фасадов и скатных крыш, Г2, паропроницаемость 953 г/м2*сут, прочность 150-163 Н, с УФ-защитой</t>
  </si>
  <si>
    <t>20</t>
  </si>
  <si>
    <t>ФСБЦ-07.2.06.06-1100</t>
  </si>
  <si>
    <t>Кронштейны стальные оцинкованные угловые, размеры 50х50х40 мм, толщина 2 мм // прим. Кронштейн КР-150/70/70 2 мм окр</t>
  </si>
  <si>
    <t>Кронштейны стальные оцинкованные угловые, размеры 50х50х40 мм, толщина 2 мм</t>
  </si>
  <si>
    <t>21</t>
  </si>
  <si>
    <t>ФСБЦ-01.1.02.08-0034</t>
  </si>
  <si>
    <t>Прокладки паронитовые для опорного кронштейна, размеры 77,5х50х2 мм // прим. Паронитовая прокладка 70х70х2</t>
  </si>
  <si>
    <t>Прокладки паронитовые для опорного кронштейна, размеры 77,5х50х2 мм</t>
  </si>
  <si>
    <t>22</t>
  </si>
  <si>
    <t>ФСБЦ-07.2.06.06-0071</t>
  </si>
  <si>
    <t>Профиль алюминиевый цокольный, ширина 50 мм, длина 2500 мм // прим. Профиль ТО-65/50, длина 3000 мм 1,2 мм окр</t>
  </si>
  <si>
    <t>Профиль алюминиевый цокольный, ширина 50 мм, длина 2500 мм</t>
  </si>
  <si>
    <t>23</t>
  </si>
  <si>
    <t>ФСБЦ-07.2.06.06-0061</t>
  </si>
  <si>
    <t>Профиль алюминиевый боковой защиты, размеры 100х30 мм, толщина 2 мм //прим. Профиль ГО-40/40, длина 3000 мм 1,2 мм окр"</t>
  </si>
  <si>
    <t>Профиль алюминиевый боковой защиты, размеры 100х30 мм, толщина 2 мм</t>
  </si>
  <si>
    <t>24</t>
  </si>
  <si>
    <t>ФСБЦ-07.2.06.04-0157</t>
  </si>
  <si>
    <t>Кляммер из нержавеющей стали для навесных вентилируемых фасадов, размеры 69х65х16 мм, толщина 1,2 мм</t>
  </si>
  <si>
    <t>25</t>
  </si>
  <si>
    <t>ФСБЦ-01.7.15.08-1000</t>
  </si>
  <si>
    <t>Заклепки вытяжные из нержавеющей стали, стандартный бортик, размеры 4,8х10 мм</t>
  </si>
  <si>
    <t>26</t>
  </si>
  <si>
    <t>ГЭСН15-01-070-01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</si>
  <si>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</si>
  <si>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1-100-37</t>
  </si>
  <si>
    <t>Средний разряд работы 3,7</t>
  </si>
  <si>
    <t>01.7.15.14-0062</t>
  </si>
  <si>
    <t>Шурупы самонарезающие стальные с полукруглой головкой и крестообразным шлицем, наконечник сверло, диаметр 4,2 мм, длина 16 мм</t>
  </si>
  <si>
    <t>08.1.02.03-0021</t>
  </si>
  <si>
    <t>Водоотлив оконный из оцинкованной стали с полимерным покрытием, полка крепления 20 мм, ширина отлива 250 мм, капинос размером 20х20 мм, толщина стали 0,5 мм</t>
  </si>
  <si>
    <t>08.1.02.03-0082</t>
  </si>
  <si>
    <t>Планка откосная из оцинкованной стали с полимерным покрытием, размеры 200х50 мм, толщина 0,5 мм</t>
  </si>
  <si>
    <t>27</t>
  </si>
  <si>
    <t>ГЭСН15-01-094-04</t>
  </si>
  <si>
    <t>Установка отсечек из оцинкованной стали наружных и внутренних углов для вентилируемых фасадов, с лесов</t>
  </si>
  <si>
    <t>1-100-50</t>
  </si>
  <si>
    <t>Средний разряд работы 5,0</t>
  </si>
  <si>
    <t>91.05.01-017</t>
  </si>
  <si>
    <t>Краны башенные, грузоподъемность 8 т</t>
  </si>
  <si>
    <t>08.3.05.05-0053</t>
  </si>
  <si>
    <t>Сталь листовая оцинкованная, толщина 0,7 мм</t>
  </si>
  <si>
    <t>28</t>
  </si>
  <si>
    <t>Кронштейны стальные оцинкованные угловые, размеры 50х50х40 мм, толщина 2 мм // Кронштейн КР-150/70/70 2 мм окр</t>
  </si>
  <si>
    <t>29</t>
  </si>
  <si>
    <t>Прокладки паронитовые для опорного кронштейна, размеры 77,5х50х2 мм // Паронитовая прокладка 70х70х2</t>
  </si>
  <si>
    <t>30</t>
  </si>
  <si>
    <t>Профиль алюминиевый цокольный, ширина 50 мм, длина 2500 мм // Профиль ТО-65/50, длина 3000 мм 1,2 мм окр</t>
  </si>
  <si>
    <t>31</t>
  </si>
  <si>
    <t>32</t>
  </si>
  <si>
    <t>Профиль алюминиевый цокольный, ширина 50 мм, длина 2500 мм// Профиль ГО-40/40, длина 3000 мм 1,2 мм окр"</t>
  </si>
  <si>
    <t>33</t>
  </si>
  <si>
    <t>ФСБЦ-20.2.03.13-0005</t>
  </si>
  <si>
    <t>Полки кабельные К-1160ц из оцинкованной стали</t>
  </si>
  <si>
    <t>Итоги по разделу 3 Облицовка фасада :</t>
  </si>
  <si>
    <t xml:space="preserve">  Итого по разделу 3 Облицовка фасада</t>
  </si>
  <si>
    <t>Раздел 4. Монтажные работы</t>
  </si>
  <si>
    <t>34</t>
  </si>
  <si>
    <t>ГЭСН15-02-001-01</t>
  </si>
  <si>
    <t>Улучшенная штукатурка фасадов цементно-известковым раствором по камню: стен</t>
  </si>
  <si>
    <t>91.06.03-061</t>
  </si>
  <si>
    <t>Лебедки электрические тяговым усилием до 12,26 кН (1,25 т)</t>
  </si>
  <si>
    <t>91.07.07-011</t>
  </si>
  <si>
    <t>Растворонасосы, производительность 4 м3/ч</t>
  </si>
  <si>
    <t>01.7.03.01-0001</t>
  </si>
  <si>
    <t>Вода</t>
  </si>
  <si>
    <t>04.3.01.07-0025</t>
  </si>
  <si>
    <t>Раствор штукатурный, известковый, М100</t>
  </si>
  <si>
    <t>35</t>
  </si>
  <si>
    <t>ГЭСН15-07-003-02</t>
  </si>
  <si>
    <t>Нанесение водно-дисперсионной грунтовки на поверхности: пористые (камень, кирпич, бетон и т.д.)</t>
  </si>
  <si>
    <t>1-100-36</t>
  </si>
  <si>
    <t>Средний разряд работы 3,6</t>
  </si>
  <si>
    <t>91.06.06-046</t>
  </si>
  <si>
    <t>Подъемники одномачтовые, грузоподъемность до 500 кг, высота подъема 25 м</t>
  </si>
  <si>
    <t>91.21.01-012</t>
  </si>
  <si>
    <t>Агрегаты окрасочные высокого давления для окраски поверхностей конструкций, мощность 1 кВт</t>
  </si>
  <si>
    <t>01.7.20.08-0051</t>
  </si>
  <si>
    <t>Ветошь хлопчатобумажная цветная</t>
  </si>
  <si>
    <t>36</t>
  </si>
  <si>
    <t>ФСБЦ-14.4.01.02-0012</t>
  </si>
  <si>
    <t>Грунтовка укрепляющая, глубокого проникновения, быстросохнущая, паропроницаемая</t>
  </si>
  <si>
    <t>37</t>
  </si>
  <si>
    <t>ГЭСН15-01-026-01</t>
  </si>
  <si>
    <t>Облицовка наружных стен крупноразмерными многоцветными керамогранитными плитами на цементном растворе с затиркой швов: цементным раствором</t>
  </si>
  <si>
    <t>91.06.05-016</t>
  </si>
  <si>
    <t>Автопогрузчики вилочные, грузоподъемность 5 т</t>
  </si>
  <si>
    <t>4-100-050</t>
  </si>
  <si>
    <t xml:space="preserve">ОТм(Зтм) Средний разряд машинистов 5 </t>
  </si>
  <si>
    <t>01.7.15.06-0111</t>
  </si>
  <si>
    <t>Гвозди строительные</t>
  </si>
  <si>
    <t>14.4.01.15-0002</t>
  </si>
  <si>
    <t>Грунтовка акриловая на латексной основе для гипсовых стяжек, штукатурок и плиточных клеев</t>
  </si>
  <si>
    <t>38</t>
  </si>
  <si>
    <t>39</t>
  </si>
  <si>
    <t>ГЭСН08-02-002-03</t>
  </si>
  <si>
    <t>Кладка перегородок из кирпича: армированных толщиной в 1/2 кирпича при высоте этажа до 4 м</t>
  </si>
  <si>
    <t>08.1.02.11-0001</t>
  </si>
  <si>
    <t>Поковки из квадратных заготовок, масса 1,5-4,5 кг</t>
  </si>
  <si>
    <t>08.4.02.05-1000</t>
  </si>
  <si>
    <t>Сетка арматурная сварная легкая из арматурной проволоки класса Вр-1, тип 4</t>
  </si>
  <si>
    <t>11.1.03.01-0064</t>
  </si>
  <si>
    <t>Бруски обрезные хвойных пород (ель, сосна), естественной влажности, длина 2-6,5 м, ширина 20-90 мм, толщина 20-90 мм, сорт IV</t>
  </si>
  <si>
    <t>40</t>
  </si>
  <si>
    <t>ФСБЦ-04.3.01.12-0004</t>
  </si>
  <si>
    <t>Раствор кладочный, цементно-известковый, М75</t>
  </si>
  <si>
    <t>41</t>
  </si>
  <si>
    <t>ФСБЦ-06.1.01.05-0035</t>
  </si>
  <si>
    <t>Кирпич керамический полнотелый одинарный, размеры 250х120х65 мм, марка 100</t>
  </si>
  <si>
    <t>42</t>
  </si>
  <si>
    <t>ГЭСН12-01-010-01</t>
  </si>
  <si>
    <t>Устройство мелких покрытий (брандмауэры, парапеты, свесы и т.п.) из листовой оцинкованной стали</t>
  </si>
  <si>
    <t>01.7.15.06-0022</t>
  </si>
  <si>
    <t>Гвозди стальные толевые, диаметр 2-3 мм, длина 20-40 мм</t>
  </si>
  <si>
    <t>08.3.03.05-0002</t>
  </si>
  <si>
    <t>Проволока канатная оцинкованная, диаметр 3 мм</t>
  </si>
  <si>
    <t>08.3.05.05-0051</t>
  </si>
  <si>
    <t>Сталь листовая оцинкованная, толщина 0,5 мм</t>
  </si>
  <si>
    <t>Пр/812-012.0-1</t>
  </si>
  <si>
    <t>НР Кровли</t>
  </si>
  <si>
    <t>Пр/774-012.0</t>
  </si>
  <si>
    <t>СП Кровли</t>
  </si>
  <si>
    <t>43</t>
  </si>
  <si>
    <t>ГЭСН13-03-004-26</t>
  </si>
  <si>
    <t>Окраска металлических огрунтованных поверхностей: эмалью ПФ-115</t>
  </si>
  <si>
    <t>1-100-35</t>
  </si>
  <si>
    <t>Средний разряд работы 3,5</t>
  </si>
  <si>
    <t>91.06.03-060</t>
  </si>
  <si>
    <t>Лебедки электрические тяговым усилием до 5,79 кН (0,59 т)</t>
  </si>
  <si>
    <t>91.06.05-011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</si>
  <si>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</si>
  <si>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14.4.04.08-0001</t>
  </si>
  <si>
    <t>Эмаль ПФ-115, цветная, белый</t>
  </si>
  <si>
    <t>14.5.09.11-0102</t>
  </si>
  <si>
    <t>Уайт-спирит</t>
  </si>
  <si>
    <t>Пр/812-013.0-1</t>
  </si>
  <si>
    <t>НР Защита строительных конструкций и оборудования от коррозии</t>
  </si>
  <si>
    <t>Пр/774-013.0</t>
  </si>
  <si>
    <t>СП Защита строительных конструкций и оборудования от коррозии</t>
  </si>
  <si>
    <t>44</t>
  </si>
  <si>
    <t>45</t>
  </si>
  <si>
    <t>46</t>
  </si>
  <si>
    <t>47</t>
  </si>
  <si>
    <t>ГЭСН46-01-004-02</t>
  </si>
  <si>
    <t>Усиление конструктивных элементов: стен кирпичных стальными обоймами</t>
  </si>
  <si>
    <t>1-100-41</t>
  </si>
  <si>
    <t>Средний разряд работы 4,1</t>
  </si>
  <si>
    <t>01.3.02.09-0022</t>
  </si>
  <si>
    <t>Пропан-бутан смесь техническая</t>
  </si>
  <si>
    <t>01.7.11.07-0054</t>
  </si>
  <si>
    <t>Электроды сварочные для сварки низколегированных и углеродистых сталей АНО-6, Э42, диаметр 6 мм</t>
  </si>
  <si>
    <t>08.3.07.01-0072</t>
  </si>
  <si>
    <t>Прокат стальной горячекатаный полосовой, марки стали Ст3сп, Ст3пс, размеры 70х4 мм</t>
  </si>
  <si>
    <t>08.3.08.02-0058</t>
  </si>
  <si>
    <t>Уголок стальной горячекатаный равнополочный, марки стали Ст3сп, Ст3пс, ширина полок 35-56 мм, толщина полки 3-5 мм</t>
  </si>
  <si>
    <t>08.4.03.03-0022</t>
  </si>
  <si>
    <t>Сталь арматурная горячекатаная периодического профиля, класс A-II, диаметр 12 мм</t>
  </si>
  <si>
    <t>11.2.13.06-0012</t>
  </si>
  <si>
    <t>Щиты настила, толщина 25 мм</t>
  </si>
  <si>
    <t>23.3.06.05-0003</t>
  </si>
  <si>
    <t>Трубы стальные сварные неоцинкованные водогазопроводные с резьбой, обыкновенные, номинальный диаметр 25 мм, толщина стенки 3,2 мм</t>
  </si>
  <si>
    <t>Пр/812-040.1-1</t>
  </si>
  <si>
    <t>НР Работы по реконструкции зданий и сооружений: усиление и замена существующих конструкций, возведение отдельных конструктивных элементов</t>
  </si>
  <si>
    <t>Пр/774-040.1</t>
  </si>
  <si>
    <t>СП Работы по реконструкции зданий и сооружений: усиление и замена существующих конструкций, возведение отдельных конструктивных элементов</t>
  </si>
  <si>
    <t>48</t>
  </si>
  <si>
    <t>ГЭСН12-01-045-01</t>
  </si>
  <si>
    <t>Устройство козырьков на металлических кронштейнах с покрытием кровельной сталью</t>
  </si>
  <si>
    <t>1-100-25</t>
  </si>
  <si>
    <t>Средний разряд работы 2,5</t>
  </si>
  <si>
    <t>11.1.01.04-0024</t>
  </si>
  <si>
    <t>Доска для покрытия полов шпунтованная из древесины хвойных пород, толщина 27 мм, ширина без гребня 100-140 мм</t>
  </si>
  <si>
    <t>11.1.03.01-0062</t>
  </si>
  <si>
    <t>Бруски обрезные хвойных пород (ель, сосна), естественной влажности, длина 2-6,5 м, ширина 20-90 мм, толщина 20-90 мм, сорт II</t>
  </si>
  <si>
    <t>14.5.04.03-0004</t>
  </si>
  <si>
    <t>Мастика герметизирующая нетвердеющая морозостойкая строительная из синтетического каучука, наполнителей, пластификатора и добавок</t>
  </si>
  <si>
    <t>49</t>
  </si>
  <si>
    <t>ФСБЦ-07.2.07.12-0011</t>
  </si>
  <si>
    <t>Металлоконструкции зданий и сооружений с преобладанием гнутых профилей и круглых труб</t>
  </si>
  <si>
    <t>50</t>
  </si>
  <si>
    <t>ФСБЦ-11.3.03.19-0216</t>
  </si>
  <si>
    <t>Панель из поликарбоната, сотовая, бесцветная, толщина 10,0 мм</t>
  </si>
  <si>
    <t>51</t>
  </si>
  <si>
    <t>Итоги по разделу 4 Монтажные работы :</t>
  </si>
  <si>
    <t xml:space="preserve">  Итого по разделу 4 Монтажные работы</t>
  </si>
  <si>
    <t>Раздел 5. Погрузка и перевозка</t>
  </si>
  <si>
    <t>52</t>
  </si>
  <si>
    <t>49-1</t>
  </si>
  <si>
    <t>Погрузка в автотранспортное средство: мусор строительный с погрузкой экскаваторами емкостью ковша до 0,5 м3</t>
  </si>
  <si>
    <t>53</t>
  </si>
  <si>
    <t>02-15-1-01-0010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</si>
  <si>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</si>
  <si>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Итоги по разделу 5 Погрузка и перевозка :</t>
  </si>
  <si>
    <t xml:space="preserve">               Перевозка</t>
  </si>
  <si>
    <t xml:space="preserve">          Перевозка</t>
  </si>
  <si>
    <t xml:space="preserve">  Итого по разделу 5 Погрузка и перевозка</t>
  </si>
  <si>
    <t>Итоги по смете:</t>
  </si>
  <si>
    <t xml:space="preserve">     Всего прямые затраты (справочно)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</si>
  <si>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</si>
  <si>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</si>
  <si>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</si>
  <si>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</si>
  <si>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</si>
  <si>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</si>
  <si>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</si>
  <si>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</si>
  <si>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</si>
  <si>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</si>
  <si>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</si>
  <si>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</si>
  <si>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>НДС 20%</t>
  </si>
  <si>
    <t>ИТОГО по смете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</si>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</sst>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0.0000"/>
    <numFmt numFmtId="167" formatCode="0.00000"/>
    <numFmt numFmtId="168" formatCode="0.000000"/>
    <numFmt numFmtId="169" formatCode="0.0000000"/>
  </numFmts>
  <fonts count="13" x14ac:knownFonts="1"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sz val="11"/>
      <color rgb="FFFF0000"/>
      <name val="Calibri"/>
      <family val="2"/>
      <charset val="204"/>
    </font>
    <font>
      <sz val="8"/>
      <color rgb="FFFF0000"/>
      <name val="Arial"/>
      <family val="2"/>
      <charset val="204"/>
    </font>
    <font>
      <i/>
      <sz val="8"/>
      <color rgb="FFFFFFF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8">
    <xf numFmtId="0" fontId="0" fillId="0" borderId="0" xfId="0"/>
    <xf numFmtId="49" fontId="2" fillId="0" borderId="0" xfId="1" applyNumberFormat="1" applyFont="1" applyFill="1" applyBorder="1" applyAlignment="1" applyProtection="1"/>
    <xf numFmtId="49" fontId="3" fillId="0" borderId="0" xfId="1" applyNumberFormat="1" applyFont="1" applyFill="1" applyBorder="1" applyAlignment="1" applyProtection="1">
      <alignment horizontal="right"/>
    </xf>
    <xf numFmtId="0" fontId="1" fillId="0" borderId="0" xfId="1"/>
    <xf numFmtId="49" fontId="3" fillId="0" borderId="0" xfId="1" applyNumberFormat="1" applyFont="1" applyFill="1" applyBorder="1" applyAlignment="1" applyProtection="1"/>
    <xf numFmtId="0" fontId="1" fillId="0" borderId="0" xfId="2"/>
    <xf numFmtId="0" fontId="4" fillId="0" borderId="0" xfId="0" applyNumberFormat="1" applyFont="1" applyFill="1" applyBorder="1" applyAlignment="1" applyProtection="1"/>
    <xf numFmtId="0" fontId="2" fillId="0" borderId="0" xfId="1" applyNumberFormat="1" applyFont="1" applyFill="1" applyBorder="1" applyAlignment="1" applyProtection="1">
      <alignment wrapText="1"/>
    </xf>
    <xf numFmtId="0" fontId="3" fillId="0" borderId="0" xfId="1" applyNumberFormat="1" applyFont="1" applyFill="1" applyBorder="1" applyAlignment="1" applyProtection="1">
      <alignment wrapText="1"/>
    </xf>
    <xf numFmtId="49" fontId="6" fillId="0" borderId="0" xfId="1" applyNumberFormat="1" applyFont="1" applyFill="1" applyBorder="1" applyAlignment="1" applyProtection="1">
      <alignment vertical="top" wrapText="1"/>
    </xf>
    <xf numFmtId="0" fontId="6" fillId="0" borderId="0" xfId="1" applyNumberFormat="1" applyFont="1" applyFill="1" applyBorder="1" applyAlignment="1" applyProtection="1">
      <alignment wrapText="1"/>
    </xf>
    <xf numFmtId="0" fontId="6" fillId="0" borderId="0" xfId="1" applyNumberFormat="1" applyFont="1" applyFill="1" applyBorder="1" applyAlignment="1" applyProtection="1"/>
    <xf numFmtId="49" fontId="3" fillId="0" borderId="0" xfId="1" applyNumberFormat="1" applyFont="1" applyFill="1" applyBorder="1" applyAlignment="1" applyProtection="1">
      <alignment horizontal="left"/>
    </xf>
    <xf numFmtId="49" fontId="3" fillId="0" borderId="0" xfId="1" applyNumberFormat="1" applyFont="1" applyFill="1" applyBorder="1" applyAlignment="1" applyProtection="1">
      <alignment vertical="top"/>
    </xf>
    <xf numFmtId="49" fontId="3" fillId="0" borderId="2" xfId="1" applyNumberFormat="1" applyFont="1" applyFill="1" applyBorder="1" applyAlignment="1" applyProtection="1">
      <alignment vertical="top"/>
    </xf>
    <xf numFmtId="49" fontId="7" fillId="0" borderId="0" xfId="1" applyNumberFormat="1" applyFont="1" applyFill="1" applyBorder="1" applyAlignment="1" applyProtection="1">
      <alignment horizontal="center" vertical="top"/>
    </xf>
    <xf numFmtId="49" fontId="8" fillId="0" borderId="0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Border="1" applyAlignment="1" applyProtection="1">
      <alignment wrapText="1"/>
    </xf>
    <xf numFmtId="49" fontId="7" fillId="0" borderId="0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>
      <alignment horizontal="right" vertical="top"/>
    </xf>
    <xf numFmtId="49" fontId="7" fillId="0" borderId="0" xfId="1" applyNumberFormat="1" applyFont="1" applyFill="1" applyBorder="1" applyAlignment="1" applyProtection="1">
      <alignment horizontal="center"/>
    </xf>
    <xf numFmtId="49" fontId="9" fillId="0" borderId="0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/>
    <xf numFmtId="0" fontId="3" fillId="0" borderId="2" xfId="1" applyNumberFormat="1" applyFont="1" applyFill="1" applyBorder="1" applyAlignment="1" applyProtection="1"/>
    <xf numFmtId="0" fontId="3" fillId="0" borderId="2" xfId="1" applyNumberFormat="1" applyFont="1" applyFill="1" applyBorder="1" applyAlignment="1" applyProtection="1">
      <alignment horizontal="center"/>
    </xf>
    <xf numFmtId="0" fontId="3" fillId="0" borderId="0" xfId="1" applyNumberFormat="1" applyFont="1" applyFill="1" applyBorder="1" applyAlignment="1" applyProtection="1">
      <alignment horizontal="center"/>
    </xf>
    <xf numFmtId="0" fontId="2" fillId="0" borderId="1" xfId="1" applyNumberFormat="1" applyFont="1" applyFill="1" applyBorder="1" applyAlignment="1" applyProtection="1"/>
    <xf numFmtId="4" fontId="3" fillId="0" borderId="1" xfId="1" applyNumberFormat="1" applyFont="1" applyFill="1" applyBorder="1" applyAlignment="1" applyProtection="1">
      <alignment horizontal="right"/>
    </xf>
    <xf numFmtId="0" fontId="3" fillId="0" borderId="0" xfId="1" applyNumberFormat="1" applyFont="1" applyFill="1" applyBorder="1" applyAlignment="1" applyProtection="1">
      <alignment horizontal="left" vertical="top"/>
    </xf>
    <xf numFmtId="2" fontId="10" fillId="0" borderId="0" xfId="1" applyNumberFormat="1" applyFont="1"/>
    <xf numFmtId="0" fontId="11" fillId="0" borderId="0" xfId="1" applyNumberFormat="1" applyFont="1" applyFill="1" applyBorder="1" applyAlignment="1" applyProtection="1"/>
    <xf numFmtId="4" fontId="11" fillId="0" borderId="0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vertical="center" wrapText="1"/>
    </xf>
    <xf numFmtId="0" fontId="7" fillId="0" borderId="0" xfId="1" applyNumberFormat="1" applyFont="1" applyFill="1" applyBorder="1" applyAlignment="1" applyProtection="1"/>
    <xf numFmtId="2" fontId="3" fillId="0" borderId="0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Border="1" applyAlignment="1" applyProtection="1"/>
    <xf numFmtId="2" fontId="3" fillId="0" borderId="1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4" fontId="3" fillId="0" borderId="3" xfId="1" applyNumberFormat="1" applyFont="1" applyFill="1" applyBorder="1" applyAlignment="1" applyProtection="1">
      <alignment horizontal="right"/>
    </xf>
    <xf numFmtId="2" fontId="3" fillId="0" borderId="3" xfId="1" applyNumberFormat="1" applyFont="1" applyFill="1" applyBorder="1" applyAlignment="1" applyProtection="1">
      <alignment horizontal="right"/>
    </xf>
    <xf numFmtId="0" fontId="3" fillId="0" borderId="0" xfId="1" applyNumberFormat="1" applyFont="1" applyFill="1" applyBorder="1" applyAlignment="1" applyProtection="1">
      <alignment horizontal="left"/>
    </xf>
    <xf numFmtId="2" fontId="3" fillId="0" borderId="0" xfId="1" applyNumberFormat="1" applyFont="1" applyFill="1" applyBorder="1" applyAlignment="1" applyProtection="1">
      <alignment horizontal="right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/>
    </xf>
    <xf numFmtId="0" fontId="2" fillId="0" borderId="4" xfId="1" applyNumberFormat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wrapText="1"/>
    </xf>
    <xf numFmtId="49" fontId="5" fillId="0" borderId="5" xfId="1" applyNumberFormat="1" applyFont="1" applyFill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left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1" fontId="5" fillId="0" borderId="2" xfId="1" applyNumberFormat="1" applyFont="1" applyFill="1" applyBorder="1" applyAlignment="1" applyProtection="1">
      <alignment horizontal="center" vertical="top" wrapText="1"/>
    </xf>
    <xf numFmtId="2" fontId="5" fillId="0" borderId="2" xfId="1" applyNumberFormat="1" applyFont="1" applyFill="1" applyBorder="1" applyAlignment="1" applyProtection="1">
      <alignment horizontal="center" vertical="top" wrapText="1"/>
    </xf>
    <xf numFmtId="0" fontId="5" fillId="0" borderId="2" xfId="1" applyNumberFormat="1" applyFont="1" applyFill="1" applyBorder="1" applyAlignment="1" applyProtection="1">
      <alignment horizontal="right" vertical="top" wrapText="1"/>
    </xf>
    <xf numFmtId="0" fontId="5" fillId="0" borderId="6" xfId="1" applyNumberFormat="1" applyFont="1" applyFill="1" applyBorder="1" applyAlignment="1" applyProtection="1">
      <alignment horizontal="right" vertical="top" wrapText="1"/>
    </xf>
    <xf numFmtId="49" fontId="3" fillId="0" borderId="7" xfId="1" applyNumberFormat="1" applyFont="1" applyFill="1" applyBorder="1" applyAlignment="1" applyProtection="1">
      <alignment vertical="center" wrapText="1"/>
    </xf>
    <xf numFmtId="49" fontId="3" fillId="0" borderId="0" xfId="1" applyNumberFormat="1" applyFont="1" applyFill="1" applyBorder="1" applyAlignment="1" applyProtection="1">
      <alignment horizontal="right" vertical="top" wrapText="1"/>
    </xf>
    <xf numFmtId="49" fontId="3" fillId="0" borderId="0" xfId="1" applyNumberFormat="1" applyFont="1" applyFill="1" applyBorder="1" applyAlignment="1" applyProtection="1">
      <alignment horizontal="center" vertical="top" wrapText="1"/>
    </xf>
    <xf numFmtId="0" fontId="3" fillId="0" borderId="0" xfId="1" applyNumberFormat="1" applyFont="1" applyFill="1" applyBorder="1" applyAlignment="1" applyProtection="1">
      <alignment horizontal="center" vertical="top" wrapText="1"/>
    </xf>
    <xf numFmtId="164" fontId="3" fillId="0" borderId="0" xfId="1" applyNumberFormat="1" applyFont="1" applyFill="1" applyBorder="1" applyAlignment="1" applyProtection="1">
      <alignment horizontal="center" vertical="top" wrapText="1"/>
    </xf>
    <xf numFmtId="0" fontId="3" fillId="0" borderId="0" xfId="1" applyNumberFormat="1" applyFont="1" applyFill="1" applyBorder="1" applyAlignment="1" applyProtection="1">
      <alignment horizontal="right" vertical="top" wrapText="1"/>
    </xf>
    <xf numFmtId="4" fontId="3" fillId="0" borderId="8" xfId="1" applyNumberFormat="1" applyFont="1" applyFill="1" applyBorder="1" applyAlignment="1" applyProtection="1">
      <alignment horizontal="right" vertical="top" wrapText="1"/>
    </xf>
    <xf numFmtId="49" fontId="3" fillId="0" borderId="7" xfId="1" applyNumberFormat="1" applyFont="1" applyFill="1" applyBorder="1" applyAlignment="1" applyProtection="1">
      <alignment horizontal="right" vertical="center" wrapText="1"/>
    </xf>
    <xf numFmtId="165" fontId="3" fillId="0" borderId="0" xfId="1" applyNumberFormat="1" applyFont="1" applyFill="1" applyBorder="1" applyAlignment="1" applyProtection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right" vertical="top" wrapText="1"/>
    </xf>
    <xf numFmtId="0" fontId="2" fillId="0" borderId="0" xfId="1" applyNumberFormat="1" applyFont="1" applyFill="1" applyBorder="1" applyAlignment="1" applyProtection="1">
      <alignment horizontal="center" vertical="top" wrapText="1"/>
    </xf>
    <xf numFmtId="4" fontId="3" fillId="0" borderId="0" xfId="1" applyNumberFormat="1" applyFont="1" applyFill="1" applyBorder="1" applyAlignment="1" applyProtection="1">
      <alignment horizontal="right" vertical="top" wrapText="1"/>
    </xf>
    <xf numFmtId="0" fontId="12" fillId="0" borderId="0" xfId="1" applyNumberFormat="1" applyFont="1" applyFill="1" applyBorder="1" applyAlignment="1" applyProtection="1"/>
    <xf numFmtId="2" fontId="3" fillId="0" borderId="8" xfId="1" applyNumberFormat="1" applyFont="1" applyFill="1" applyBorder="1" applyAlignment="1" applyProtection="1">
      <alignment horizontal="right" vertical="top" wrapText="1"/>
    </xf>
    <xf numFmtId="166" fontId="3" fillId="0" borderId="0" xfId="1" applyNumberFormat="1" applyFont="1" applyFill="1" applyBorder="1" applyAlignment="1" applyProtection="1">
      <alignment horizontal="center" vertical="top" wrapText="1"/>
    </xf>
    <xf numFmtId="2" fontId="3" fillId="0" borderId="0" xfId="1" applyNumberFormat="1" applyFont="1" applyFill="1" applyBorder="1" applyAlignment="1" applyProtection="1">
      <alignment horizontal="center" vertical="top" wrapText="1"/>
    </xf>
    <xf numFmtId="2" fontId="2" fillId="0" borderId="0" xfId="1" applyNumberFormat="1" applyFont="1" applyFill="1" applyBorder="1" applyAlignment="1" applyProtection="1">
      <alignment horizontal="right" vertical="top" wrapText="1"/>
    </xf>
    <xf numFmtId="2" fontId="2" fillId="0" borderId="0" xfId="1" applyNumberFormat="1" applyFont="1" applyFill="1" applyBorder="1" applyAlignment="1" applyProtection="1">
      <alignment horizontal="center" vertical="top" wrapText="1"/>
    </xf>
    <xf numFmtId="49" fontId="3" fillId="0" borderId="7" xfId="1" applyNumberFormat="1" applyFont="1" applyFill="1" applyBorder="1" applyAlignment="1" applyProtection="1">
      <alignment horizontal="right" vertical="top" wrapText="1"/>
    </xf>
    <xf numFmtId="2" fontId="3" fillId="0" borderId="0" xfId="1" applyNumberFormat="1" applyFont="1" applyFill="1" applyBorder="1" applyAlignment="1" applyProtection="1">
      <alignment horizontal="right" vertical="top" wrapText="1"/>
    </xf>
    <xf numFmtId="167" fontId="3" fillId="0" borderId="0" xfId="1" applyNumberFormat="1" applyFont="1" applyFill="1" applyBorder="1" applyAlignment="1" applyProtection="1">
      <alignment horizontal="center" vertical="top" wrapText="1"/>
    </xf>
    <xf numFmtId="4" fontId="2" fillId="0" borderId="0" xfId="1" applyNumberFormat="1" applyFont="1" applyFill="1" applyBorder="1" applyAlignment="1" applyProtection="1">
      <alignment horizontal="right" vertical="top" wrapText="1"/>
    </xf>
    <xf numFmtId="49" fontId="2" fillId="0" borderId="7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>
      <alignment horizontal="right" vertical="top" wrapText="1"/>
    </xf>
    <xf numFmtId="4" fontId="5" fillId="0" borderId="2" xfId="1" applyNumberFormat="1" applyFont="1" applyFill="1" applyBorder="1" applyAlignment="1" applyProtection="1">
      <alignment horizontal="right" vertical="top" wrapText="1"/>
    </xf>
    <xf numFmtId="4" fontId="5" fillId="0" borderId="6" xfId="1" applyNumberFormat="1" applyFont="1" applyFill="1" applyBorder="1" applyAlignment="1" applyProtection="1">
      <alignment horizontal="right" vertical="top" wrapText="1"/>
    </xf>
    <xf numFmtId="1" fontId="3" fillId="0" borderId="0" xfId="1" applyNumberFormat="1" applyFont="1" applyFill="1" applyBorder="1" applyAlignment="1" applyProtection="1">
      <alignment horizontal="center" vertical="top" wrapText="1"/>
    </xf>
    <xf numFmtId="49" fontId="5" fillId="0" borderId="7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left" vertical="top" wrapText="1"/>
    </xf>
    <xf numFmtId="49" fontId="2" fillId="0" borderId="7" xfId="1" applyNumberFormat="1" applyFont="1" applyFill="1" applyBorder="1" applyAlignment="1" applyProtection="1">
      <alignment vertical="center" wrapText="1"/>
    </xf>
    <xf numFmtId="166" fontId="5" fillId="0" borderId="2" xfId="1" applyNumberFormat="1" applyFont="1" applyFill="1" applyBorder="1" applyAlignment="1" applyProtection="1">
      <alignment horizontal="center" vertical="top" wrapText="1"/>
    </xf>
    <xf numFmtId="165" fontId="5" fillId="0" borderId="2" xfId="1" applyNumberFormat="1" applyFont="1" applyFill="1" applyBorder="1" applyAlignment="1" applyProtection="1">
      <alignment horizontal="center" vertical="top" wrapText="1"/>
    </xf>
    <xf numFmtId="2" fontId="5" fillId="0" borderId="2" xfId="1" applyNumberFormat="1" applyFont="1" applyFill="1" applyBorder="1" applyAlignment="1" applyProtection="1">
      <alignment horizontal="right" vertical="top" wrapText="1"/>
    </xf>
    <xf numFmtId="2" fontId="5" fillId="0" borderId="6" xfId="1" applyNumberFormat="1" applyFont="1" applyFill="1" applyBorder="1" applyAlignment="1" applyProtection="1">
      <alignment horizontal="right" vertical="top" wrapText="1"/>
    </xf>
    <xf numFmtId="164" fontId="5" fillId="0" borderId="2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center" vertical="top" wrapText="1"/>
    </xf>
    <xf numFmtId="0" fontId="5" fillId="0" borderId="0" xfId="1" applyNumberFormat="1" applyFont="1" applyFill="1" applyBorder="1" applyAlignment="1" applyProtection="1">
      <alignment horizontal="left" vertical="top" wrapText="1"/>
    </xf>
    <xf numFmtId="0" fontId="5" fillId="0" borderId="0" xfId="1" applyNumberFormat="1" applyFont="1" applyFill="1" applyBorder="1" applyAlignment="1" applyProtection="1">
      <alignment horizontal="center" vertical="top" wrapText="1"/>
    </xf>
    <xf numFmtId="0" fontId="5" fillId="0" borderId="0" xfId="1" applyNumberFormat="1" applyFont="1" applyFill="1" applyBorder="1" applyAlignment="1" applyProtection="1">
      <alignment horizontal="right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0" fontId="5" fillId="0" borderId="8" xfId="1" applyNumberFormat="1" applyFont="1" applyFill="1" applyBorder="1" applyAlignment="1" applyProtection="1">
      <alignment horizontal="right" vertical="top"/>
    </xf>
    <xf numFmtId="4" fontId="2" fillId="0" borderId="8" xfId="1" applyNumberFormat="1" applyFont="1" applyFill="1" applyBorder="1" applyAlignment="1" applyProtection="1">
      <alignment horizontal="right" vertical="top"/>
    </xf>
    <xf numFmtId="0" fontId="2" fillId="0" borderId="8" xfId="1" applyNumberFormat="1" applyFont="1" applyFill="1" applyBorder="1" applyAlignment="1" applyProtection="1">
      <alignment horizontal="right" vertical="top"/>
    </xf>
    <xf numFmtId="2" fontId="2" fillId="0" borderId="8" xfId="1" applyNumberFormat="1" applyFont="1" applyFill="1" applyBorder="1" applyAlignment="1" applyProtection="1">
      <alignment horizontal="right" vertical="top"/>
    </xf>
    <xf numFmtId="4" fontId="5" fillId="0" borderId="8" xfId="1" applyNumberFormat="1" applyFont="1" applyFill="1" applyBorder="1" applyAlignment="1" applyProtection="1">
      <alignment horizontal="right" vertical="top"/>
    </xf>
    <xf numFmtId="0" fontId="2" fillId="0" borderId="8" xfId="1" applyNumberFormat="1" applyFont="1" applyFill="1" applyBorder="1" applyAlignment="1" applyProtection="1"/>
    <xf numFmtId="167" fontId="2" fillId="0" borderId="0" xfId="1" applyNumberFormat="1" applyFont="1" applyFill="1" applyBorder="1" applyAlignment="1" applyProtection="1">
      <alignment horizontal="right" vertical="top"/>
    </xf>
    <xf numFmtId="166" fontId="2" fillId="0" borderId="0" xfId="1" applyNumberFormat="1" applyFont="1" applyFill="1" applyBorder="1" applyAlignment="1" applyProtection="1">
      <alignment horizontal="right" vertical="top"/>
    </xf>
    <xf numFmtId="164" fontId="2" fillId="0" borderId="0" xfId="1" applyNumberFormat="1" applyFont="1" applyFill="1" applyBorder="1" applyAlignment="1" applyProtection="1">
      <alignment horizontal="right" vertical="top"/>
    </xf>
    <xf numFmtId="165" fontId="2" fillId="0" borderId="0" xfId="1" applyNumberFormat="1" applyFont="1" applyFill="1" applyBorder="1" applyAlignment="1" applyProtection="1">
      <alignment horizontal="center" vertical="top" wrapText="1"/>
    </xf>
    <xf numFmtId="4" fontId="1" fillId="0" borderId="0" xfId="1" applyNumberFormat="1"/>
    <xf numFmtId="0" fontId="10" fillId="0" borderId="0" xfId="1" applyFont="1"/>
    <xf numFmtId="168" fontId="3" fillId="0" borderId="0" xfId="1" applyNumberFormat="1" applyFont="1" applyFill="1" applyBorder="1" applyAlignment="1" applyProtection="1">
      <alignment horizontal="center" vertical="top" wrapText="1"/>
    </xf>
    <xf numFmtId="169" fontId="3" fillId="0" borderId="0" xfId="1" applyNumberFormat="1" applyFont="1" applyFill="1" applyBorder="1" applyAlignment="1" applyProtection="1">
      <alignment horizontal="center" vertical="top" wrapText="1"/>
    </xf>
    <xf numFmtId="167" fontId="5" fillId="0" borderId="2" xfId="1" applyNumberFormat="1" applyFont="1" applyFill="1" applyBorder="1" applyAlignment="1" applyProtection="1">
      <alignment horizontal="center" vertical="top" wrapText="1"/>
    </xf>
    <xf numFmtId="168" fontId="5" fillId="0" borderId="2" xfId="1" applyNumberFormat="1" applyFont="1" applyFill="1" applyBorder="1" applyAlignment="1" applyProtection="1">
      <alignment horizontal="center" vertical="top" wrapText="1"/>
    </xf>
    <xf numFmtId="169" fontId="2" fillId="0" borderId="0" xfId="1" applyNumberFormat="1" applyFont="1" applyFill="1" applyBorder="1" applyAlignment="1" applyProtection="1">
      <alignment horizontal="right" vertical="top"/>
    </xf>
    <xf numFmtId="2" fontId="5" fillId="0" borderId="8" xfId="1" applyNumberFormat="1" applyFont="1" applyFill="1" applyBorder="1" applyAlignment="1" applyProtection="1">
      <alignment horizontal="right" vertical="top"/>
    </xf>
    <xf numFmtId="0" fontId="2" fillId="0" borderId="8" xfId="1" applyFont="1" applyBorder="1"/>
    <xf numFmtId="4" fontId="5" fillId="0" borderId="0" xfId="1" applyNumberFormat="1" applyFont="1" applyFill="1" applyBorder="1" applyAlignment="1" applyProtection="1">
      <alignment horizontal="right" vertical="top"/>
    </xf>
    <xf numFmtId="2" fontId="5" fillId="0" borderId="0" xfId="1" applyNumberFormat="1" applyFont="1" applyFill="1" applyBorder="1" applyAlignment="1" applyProtection="1">
      <alignment horizontal="center" vertical="top"/>
    </xf>
    <xf numFmtId="3" fontId="5" fillId="0" borderId="0" xfId="1" applyNumberFormat="1" applyFont="1" applyFill="1" applyBorder="1" applyAlignment="1" applyProtection="1">
      <alignment horizontal="right" vertical="top"/>
    </xf>
    <xf numFmtId="49" fontId="2" fillId="0" borderId="2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horizontal="right" vertical="top"/>
    </xf>
    <xf numFmtId="0" fontId="3" fillId="0" borderId="0" xfId="1" applyNumberFormat="1" applyFont="1" applyFill="1" applyBorder="1" applyAlignment="1" applyProtection="1">
      <alignment vertical="top"/>
    </xf>
    <xf numFmtId="0" fontId="6" fillId="0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 wrapText="1"/>
    </xf>
    <xf numFmtId="0" fontId="2" fillId="0" borderId="0" xfId="1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/>
    </xf>
    <xf numFmtId="49" fontId="5" fillId="0" borderId="0" xfId="1" applyNumberFormat="1" applyFont="1" applyFill="1" applyBorder="1" applyAlignment="1" applyProtection="1">
      <alignment horizontal="center" vertical="top"/>
    </xf>
    <xf numFmtId="49" fontId="2" fillId="0" borderId="0" xfId="1" applyNumberFormat="1" applyFont="1" applyFill="1" applyBorder="1" applyAlignment="1" applyProtection="1">
      <alignment horizontal="left" vertical="top" wrapText="1"/>
    </xf>
    <xf numFmtId="49" fontId="2" fillId="0" borderId="0" xfId="1" applyNumberFormat="1" applyFont="1" applyFill="1" applyBorder="1" applyAlignment="1" applyProtection="1">
      <alignment vertical="top" wrapText="1"/>
    </xf>
    <xf numFmtId="49" fontId="3" fillId="0" borderId="0" xfId="1" applyNumberFormat="1" applyFont="1" applyFill="1" applyBorder="1" applyAlignment="1" applyProtection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vertical="top" wrapText="1"/>
    </xf>
    <xf numFmtId="49" fontId="2" fillId="0" borderId="1" xfId="1" applyNumberFormat="1" applyFont="1" applyFill="1" applyBorder="1" applyAlignment="1" applyProtection="1">
      <alignment horizontal="right" wrapText="1"/>
    </xf>
    <xf numFmtId="49" fontId="2" fillId="0" borderId="2" xfId="1" applyNumberFormat="1" applyFont="1" applyFill="1" applyBorder="1" applyAlignment="1" applyProtection="1">
      <alignment wrapText="1"/>
    </xf>
    <xf numFmtId="49" fontId="2" fillId="0" borderId="2" xfId="1" applyNumberFormat="1" applyFont="1" applyFill="1" applyBorder="1" applyAlignment="1" applyProtection="1">
      <alignment horizontal="right" wrapText="1"/>
    </xf>
    <xf numFmtId="0" fontId="3" fillId="0" borderId="1" xfId="1" applyNumberFormat="1" applyFont="1" applyFill="1" applyBorder="1" applyAlignment="1" applyProtection="1">
      <alignment horizontal="left" wrapText="1"/>
    </xf>
    <xf numFmtId="49" fontId="3" fillId="0" borderId="1" xfId="2" applyNumberFormat="1" applyFont="1" applyFill="1" applyBorder="1" applyAlignment="1" applyProtection="1">
      <alignment horizontal="center" wrapText="1"/>
    </xf>
    <xf numFmtId="49" fontId="7" fillId="0" borderId="2" xfId="1" applyNumberFormat="1" applyFont="1" applyFill="1" applyBorder="1" applyAlignment="1" applyProtection="1">
      <alignment horizontal="center" vertical="top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0" xfId="1" applyNumberFormat="1" applyFont="1" applyFill="1" applyBorder="1" applyAlignment="1" applyProtection="1">
      <alignment horizontal="center" vertical="center" wrapText="1"/>
    </xf>
    <xf numFmtId="49" fontId="8" fillId="0" borderId="0" xfId="1" applyNumberFormat="1" applyFont="1" applyFill="1" applyBorder="1" applyAlignment="1" applyProtection="1">
      <alignment horizontal="center"/>
    </xf>
    <xf numFmtId="49" fontId="3" fillId="0" borderId="1" xfId="1" applyNumberFormat="1" applyFont="1" applyFill="1" applyBorder="1" applyAlignment="1" applyProtection="1">
      <alignment horizontal="left" wrapText="1"/>
    </xf>
    <xf numFmtId="49" fontId="7" fillId="0" borderId="2" xfId="1" applyNumberFormat="1" applyFont="1" applyFill="1" applyBorder="1" applyAlignment="1" applyProtection="1">
      <alignment horizontal="center"/>
    </xf>
    <xf numFmtId="0" fontId="3" fillId="0" borderId="1" xfId="1" applyNumberFormat="1" applyFont="1" applyFill="1" applyBorder="1" applyAlignment="1" applyProtection="1">
      <alignment wrapText="1"/>
    </xf>
    <xf numFmtId="0" fontId="2" fillId="0" borderId="11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/>
    </xf>
    <xf numFmtId="0" fontId="2" fillId="0" borderId="12" xfId="1" applyNumberFormat="1" applyFont="1" applyFill="1" applyBorder="1" applyAlignment="1" applyProtection="1">
      <alignment horizontal="center" vertical="center"/>
    </xf>
    <xf numFmtId="49" fontId="5" fillId="0" borderId="11" xfId="1" applyNumberFormat="1" applyFont="1" applyFill="1" applyBorder="1" applyAlignment="1" applyProtection="1">
      <alignment horizontal="left" vertical="center" wrapText="1"/>
    </xf>
    <xf numFmtId="49" fontId="5" fillId="0" borderId="3" xfId="1" applyNumberFormat="1" applyFont="1" applyFill="1" applyBorder="1" applyAlignment="1" applyProtection="1">
      <alignment horizontal="left" vertical="center" wrapText="1"/>
    </xf>
    <xf numFmtId="49" fontId="5" fillId="0" borderId="12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49" fontId="5" fillId="0" borderId="2" xfId="1" applyNumberFormat="1" applyFont="1" applyFill="1" applyBorder="1" applyAlignment="1" applyProtection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left" vertical="top" wrapText="1"/>
    </xf>
    <xf numFmtId="0" fontId="2" fillId="0" borderId="8" xfId="1" applyNumberFormat="1" applyFont="1" applyFill="1" applyBorder="1" applyAlignment="1" applyProtection="1">
      <alignment horizontal="left" vertical="top" wrapText="1"/>
    </xf>
    <xf numFmtId="49" fontId="5" fillId="0" borderId="0" xfId="1" applyNumberFormat="1" applyFont="1" applyFill="1" applyBorder="1" applyAlignment="1" applyProtection="1">
      <alignment horizontal="left" vertical="top" wrapText="1"/>
    </xf>
    <xf numFmtId="0" fontId="9" fillId="0" borderId="2" xfId="2" applyNumberFormat="1" applyFont="1" applyFill="1" applyBorder="1" applyAlignment="1" applyProtection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left" vertical="top"/>
    </xf>
    <xf numFmtId="49" fontId="3" fillId="0" borderId="1" xfId="1" applyNumberFormat="1" applyFont="1" applyFill="1" applyBorder="1" applyAlignment="1" applyProtection="1">
      <alignment vertical="top" wrapText="1"/>
    </xf>
    <xf numFmtId="49" fontId="3" fillId="0" borderId="1" xfId="1" applyNumberFormat="1" applyFont="1" applyFill="1" applyBorder="1" applyAlignment="1" applyProtection="1">
      <alignment horizontal="right" vertical="top" wrapText="1"/>
    </xf>
    <xf numFmtId="0" fontId="7" fillId="0" borderId="2" xfId="1" applyNumberFormat="1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749"/>
  <sheetViews>
    <sheetView tabSelected="1" zoomScaleNormal="100" workbookViewId="0">
      <selection activeCell="A24" sqref="A24:P24"/>
    </sheetView>
  </sheetViews>
  <sheetFormatPr defaultColWidth="9.140625" defaultRowHeight="11.25" customHeight="1" x14ac:dyDescent="0.2"/>
  <cols>
    <col min="1" max="1" width="9.7109375" style="123" customWidth="1"/>
    <col min="2" max="2" width="20.7109375" style="123" customWidth="1"/>
    <col min="3" max="3" width="10.7109375" style="123" customWidth="1"/>
    <col min="4" max="4" width="12.85546875" style="123" customWidth="1"/>
    <col min="5" max="5" width="10.42578125" style="123" customWidth="1"/>
    <col min="6" max="6" width="11.7109375" style="123" customWidth="1"/>
    <col min="7" max="7" width="6.140625" style="123" customWidth="1"/>
    <col min="8" max="8" width="9.28515625" style="123" customWidth="1"/>
    <col min="9" max="9" width="10.7109375" style="123" customWidth="1"/>
    <col min="10" max="10" width="12.42578125" style="123" customWidth="1"/>
    <col min="11" max="11" width="13.28515625" style="123" customWidth="1"/>
    <col min="12" max="12" width="17" style="123" customWidth="1"/>
    <col min="13" max="13" width="11.5703125" style="123" customWidth="1"/>
    <col min="14" max="14" width="17" style="123" customWidth="1"/>
    <col min="15" max="15" width="12.85546875" style="123" customWidth="1"/>
    <col min="16" max="16" width="17" style="123" customWidth="1"/>
    <col min="17" max="17" width="75.28515625" style="11" hidden="1" customWidth="1"/>
    <col min="18" max="18" width="126.5703125" style="11" hidden="1" customWidth="1"/>
    <col min="19" max="20" width="12.42578125" style="123" bestFit="1" customWidth="1"/>
    <col min="21" max="27" width="9.140625" style="123"/>
    <col min="28" max="28" width="64.42578125" style="7" hidden="1" customWidth="1"/>
    <col min="29" max="29" width="58.42578125" style="7" hidden="1" customWidth="1"/>
    <col min="30" max="30" width="64.42578125" style="7" hidden="1" customWidth="1"/>
    <col min="31" max="31" width="58.42578125" style="7" hidden="1" customWidth="1"/>
    <col min="32" max="32" width="64.42578125" style="7" hidden="1" customWidth="1"/>
    <col min="33" max="33" width="58.42578125" style="7" hidden="1" customWidth="1"/>
    <col min="34" max="34" width="64.42578125" style="7" hidden="1" customWidth="1"/>
    <col min="35" max="35" width="58.42578125" style="7" hidden="1" customWidth="1"/>
    <col min="36" max="42" width="127.28515625" style="7" hidden="1" customWidth="1"/>
    <col min="43" max="45" width="203.42578125" style="7" hidden="1" customWidth="1"/>
    <col min="46" max="46" width="66.42578125" style="7" hidden="1" customWidth="1"/>
    <col min="47" max="47" width="45.7109375" style="7" hidden="1" customWidth="1"/>
    <col min="48" max="48" width="203.42578125" style="7" hidden="1" customWidth="1"/>
    <col min="49" max="55" width="51.85546875" style="7" hidden="1" customWidth="1"/>
    <col min="56" max="56" width="173" style="7" hidden="1" customWidth="1"/>
    <col min="57" max="57" width="51.85546875" style="7" hidden="1" customWidth="1"/>
    <col min="58" max="61" width="156" style="7" hidden="1" customWidth="1"/>
    <col min="62" max="62" width="84.28515625" style="7" hidden="1" customWidth="1"/>
    <col min="63" max="66" width="156" style="7" hidden="1" customWidth="1"/>
    <col min="67" max="67" width="84.28515625" style="7" hidden="1" customWidth="1"/>
    <col min="68" max="68" width="61.140625" style="7" hidden="1" customWidth="1"/>
    <col min="69" max="69" width="82" style="7" hidden="1" customWidth="1"/>
    <col min="70" max="70" width="61.140625" style="7" hidden="1" customWidth="1"/>
    <col min="71" max="71" width="82" style="7" hidden="1" customWidth="1"/>
    <col min="72" max="16384" width="9.140625" style="123"/>
  </cols>
  <sheetData>
    <row r="1" spans="1:39" s="3" customFormat="1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</row>
    <row r="2" spans="1:39" s="3" customFormat="1" ht="11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P2" s="2" t="s">
        <v>1</v>
      </c>
    </row>
    <row r="3" spans="1:39" s="3" customFormat="1" ht="11.2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P3" s="2"/>
    </row>
    <row r="4" spans="1:39" s="3" customFormat="1" ht="11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/>
      <c r="O4" s="124" t="s">
        <v>0</v>
      </c>
      <c r="P4" s="124"/>
    </row>
    <row r="5" spans="1:39" s="3" customFormat="1" ht="1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6" t="s">
        <v>2</v>
      </c>
      <c r="O5" s="5"/>
      <c r="P5" s="6"/>
    </row>
    <row r="6" spans="1:39" s="3" customFormat="1" ht="11.25" customHeight="1" x14ac:dyDescent="0.25">
      <c r="A6" s="125" t="s">
        <v>3</v>
      </c>
      <c r="B6" s="125"/>
      <c r="C6" s="125"/>
      <c r="D6" s="125"/>
      <c r="E6" s="125"/>
      <c r="F6" s="4"/>
      <c r="G6" s="4"/>
      <c r="H6" s="4"/>
      <c r="I6" s="4"/>
      <c r="L6" s="4"/>
      <c r="M6" s="125" t="s">
        <v>4</v>
      </c>
      <c r="N6" s="125"/>
      <c r="O6" s="125"/>
      <c r="P6" s="125"/>
    </row>
    <row r="7" spans="1:39" s="3" customFormat="1" ht="11.25" customHeight="1" x14ac:dyDescent="0.25">
      <c r="A7" s="126"/>
      <c r="B7" s="126"/>
      <c r="C7" s="126"/>
      <c r="D7" s="126"/>
      <c r="E7" s="126"/>
      <c r="F7" s="4"/>
      <c r="G7" s="4"/>
      <c r="H7" s="4"/>
      <c r="I7" s="4"/>
      <c r="M7" s="127"/>
      <c r="N7" s="127"/>
      <c r="O7" s="127"/>
      <c r="P7" s="127"/>
      <c r="AB7" s="7" t="s">
        <v>5</v>
      </c>
      <c r="AC7" s="7" t="s">
        <v>5</v>
      </c>
    </row>
    <row r="8" spans="1:39" s="3" customFormat="1" ht="11.25" customHeight="1" x14ac:dyDescent="0.25">
      <c r="A8" s="126"/>
      <c r="B8" s="126"/>
      <c r="C8" s="126"/>
      <c r="D8" s="126"/>
      <c r="E8" s="126"/>
      <c r="F8" s="4"/>
      <c r="G8" s="4"/>
      <c r="H8" s="4"/>
      <c r="I8" s="4"/>
      <c r="M8" s="127"/>
      <c r="N8" s="127"/>
      <c r="O8" s="127"/>
      <c r="P8" s="127"/>
      <c r="AD8" s="7" t="s">
        <v>5</v>
      </c>
      <c r="AE8" s="7" t="s">
        <v>5</v>
      </c>
    </row>
    <row r="9" spans="1:39" s="3" customFormat="1" ht="11.25" customHeight="1" x14ac:dyDescent="0.25">
      <c r="A9" s="131"/>
      <c r="B9" s="131"/>
      <c r="C9" s="131"/>
      <c r="D9" s="131"/>
      <c r="E9" s="131"/>
      <c r="F9" s="4"/>
      <c r="G9" s="4"/>
      <c r="H9" s="4"/>
      <c r="I9" s="4"/>
      <c r="L9" s="4"/>
      <c r="M9" s="131"/>
      <c r="N9" s="131"/>
      <c r="O9" s="131"/>
      <c r="P9" s="131"/>
      <c r="AF9" s="7" t="s">
        <v>5</v>
      </c>
      <c r="AG9" s="7" t="s">
        <v>5</v>
      </c>
    </row>
    <row r="10" spans="1:39" s="3" customFormat="1" ht="15" x14ac:dyDescent="0.25">
      <c r="A10" s="132" t="s">
        <v>6</v>
      </c>
      <c r="B10" s="132"/>
      <c r="C10" s="132"/>
      <c r="D10" s="132"/>
      <c r="E10" s="132"/>
      <c r="F10" s="4"/>
      <c r="G10" s="4"/>
      <c r="H10" s="4"/>
      <c r="I10" s="4"/>
      <c r="L10" s="4"/>
      <c r="M10" s="133" t="s">
        <v>6</v>
      </c>
      <c r="N10" s="133"/>
      <c r="O10" s="133"/>
      <c r="P10" s="133"/>
      <c r="AH10" s="7" t="s">
        <v>6</v>
      </c>
      <c r="AI10" s="7" t="s">
        <v>6</v>
      </c>
    </row>
    <row r="11" spans="1:39" s="3" customFormat="1" ht="21" customHeight="1" x14ac:dyDescent="0.25">
      <c r="A11" s="1"/>
      <c r="B11" s="1"/>
      <c r="C11" s="1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2"/>
    </row>
    <row r="12" spans="1:39" s="3" customFormat="1" ht="12.75" customHeight="1" x14ac:dyDescent="0.25">
      <c r="A12" s="128" t="s">
        <v>7</v>
      </c>
      <c r="B12" s="128"/>
      <c r="C12" s="128"/>
      <c r="D12" s="128"/>
      <c r="E12" s="128"/>
      <c r="F12" s="128"/>
      <c r="G12" s="134" t="s">
        <v>8</v>
      </c>
      <c r="H12" s="134"/>
      <c r="I12" s="134"/>
      <c r="J12" s="134"/>
      <c r="K12" s="134"/>
      <c r="L12" s="134"/>
      <c r="M12" s="134"/>
      <c r="N12" s="134"/>
      <c r="O12" s="134"/>
      <c r="P12" s="134"/>
    </row>
    <row r="13" spans="1:39" s="3" customFormat="1" ht="33.75" customHeight="1" x14ac:dyDescent="0.25">
      <c r="A13" s="128" t="s">
        <v>9</v>
      </c>
      <c r="B13" s="128"/>
      <c r="C13" s="128"/>
      <c r="D13" s="128"/>
      <c r="E13" s="128"/>
      <c r="F13" s="128"/>
      <c r="G13" s="129" t="s">
        <v>10</v>
      </c>
      <c r="H13" s="129"/>
      <c r="I13" s="129"/>
      <c r="J13" s="129"/>
      <c r="K13" s="129"/>
      <c r="L13" s="129"/>
      <c r="M13" s="129"/>
      <c r="N13" s="129"/>
      <c r="O13" s="129"/>
      <c r="P13" s="129"/>
      <c r="AJ13" s="8" t="s">
        <v>10</v>
      </c>
    </row>
    <row r="14" spans="1:39" s="3" customFormat="1" ht="45" customHeight="1" x14ac:dyDescent="0.25">
      <c r="A14" s="128" t="s">
        <v>11</v>
      </c>
      <c r="B14" s="128"/>
      <c r="C14" s="128"/>
      <c r="D14" s="128"/>
      <c r="E14" s="128"/>
      <c r="F14" s="128"/>
      <c r="G14" s="129" t="s">
        <v>12</v>
      </c>
      <c r="H14" s="129"/>
      <c r="I14" s="129"/>
      <c r="J14" s="129"/>
      <c r="K14" s="129"/>
      <c r="L14" s="129"/>
      <c r="M14" s="129"/>
      <c r="N14" s="129"/>
      <c r="O14" s="129"/>
      <c r="P14" s="129"/>
      <c r="AK14" s="8" t="s">
        <v>12</v>
      </c>
    </row>
    <row r="15" spans="1:39" s="3" customFormat="1" ht="67.5" customHeight="1" x14ac:dyDescent="0.25">
      <c r="A15" s="130" t="s">
        <v>13</v>
      </c>
      <c r="B15" s="130"/>
      <c r="C15" s="130"/>
      <c r="D15" s="130"/>
      <c r="E15" s="130"/>
      <c r="F15" s="130"/>
      <c r="G15" s="129" t="s">
        <v>14</v>
      </c>
      <c r="H15" s="129"/>
      <c r="I15" s="129"/>
      <c r="J15" s="129"/>
      <c r="K15" s="129"/>
      <c r="L15" s="129"/>
      <c r="M15" s="129"/>
      <c r="N15" s="129"/>
      <c r="O15" s="129"/>
      <c r="P15" s="129"/>
      <c r="Q15" s="9" t="s">
        <v>13</v>
      </c>
      <c r="R15" s="10" t="s">
        <v>14</v>
      </c>
      <c r="S15" s="8"/>
      <c r="T15" s="8"/>
      <c r="U15" s="8"/>
      <c r="V15" s="8"/>
      <c r="W15" s="8"/>
      <c r="X15" s="8"/>
      <c r="Y15" s="8"/>
      <c r="Z15" s="8"/>
      <c r="AA15" s="8"/>
      <c r="AL15" s="8" t="s">
        <v>14</v>
      </c>
    </row>
    <row r="16" spans="1:39" s="3" customFormat="1" ht="33.75" customHeight="1" x14ac:dyDescent="0.25">
      <c r="A16" s="128" t="s">
        <v>15</v>
      </c>
      <c r="B16" s="128"/>
      <c r="C16" s="128"/>
      <c r="D16" s="128"/>
      <c r="E16" s="128"/>
      <c r="F16" s="128"/>
      <c r="G16" s="129" t="s">
        <v>16</v>
      </c>
      <c r="H16" s="129"/>
      <c r="I16" s="129"/>
      <c r="J16" s="129"/>
      <c r="K16" s="129"/>
      <c r="L16" s="129"/>
      <c r="M16" s="129"/>
      <c r="N16" s="129"/>
      <c r="O16" s="129"/>
      <c r="P16" s="129"/>
      <c r="Q16" s="9" t="s">
        <v>15</v>
      </c>
      <c r="R16" s="10" t="s">
        <v>16</v>
      </c>
      <c r="S16" s="8"/>
      <c r="T16" s="8"/>
      <c r="U16" s="8"/>
      <c r="V16" s="8"/>
      <c r="W16" s="8"/>
      <c r="X16" s="8"/>
      <c r="Y16" s="8"/>
      <c r="Z16" s="8"/>
      <c r="AA16" s="8"/>
      <c r="AM16" s="8" t="s">
        <v>16</v>
      </c>
    </row>
    <row r="17" spans="1:46" s="3" customFormat="1" ht="11.25" customHeight="1" x14ac:dyDescent="0.25">
      <c r="A17" s="128" t="s">
        <v>17</v>
      </c>
      <c r="B17" s="128"/>
      <c r="C17" s="128"/>
      <c r="D17" s="128"/>
      <c r="E17" s="128"/>
      <c r="F17" s="128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AN17" s="8" t="s">
        <v>5</v>
      </c>
    </row>
    <row r="18" spans="1:46" s="3" customFormat="1" ht="11.25" customHeight="1" x14ac:dyDescent="0.25">
      <c r="A18" s="128" t="s">
        <v>18</v>
      </c>
      <c r="B18" s="128"/>
      <c r="C18" s="128"/>
      <c r="D18" s="128"/>
      <c r="E18" s="128"/>
      <c r="F18" s="128"/>
      <c r="G18" s="129" t="s">
        <v>19</v>
      </c>
      <c r="H18" s="129"/>
      <c r="I18" s="129"/>
      <c r="J18" s="129"/>
      <c r="K18" s="129"/>
      <c r="L18" s="129"/>
      <c r="M18" s="129"/>
      <c r="N18" s="129"/>
      <c r="O18" s="129"/>
      <c r="P18" s="129"/>
      <c r="R18" s="11" t="s">
        <v>19</v>
      </c>
      <c r="AO18" s="8" t="s">
        <v>19</v>
      </c>
    </row>
    <row r="19" spans="1:46" s="3" customFormat="1" ht="15" x14ac:dyDescent="0.25">
      <c r="A19" s="128" t="s">
        <v>20</v>
      </c>
      <c r="B19" s="128"/>
      <c r="C19" s="128"/>
      <c r="D19" s="128"/>
      <c r="E19" s="128"/>
      <c r="F19" s="128"/>
      <c r="G19" s="129" t="s">
        <v>21</v>
      </c>
      <c r="H19" s="129"/>
      <c r="I19" s="129"/>
      <c r="J19" s="129"/>
      <c r="K19" s="129"/>
      <c r="L19" s="129"/>
      <c r="M19" s="129"/>
      <c r="N19" s="129"/>
      <c r="O19" s="129"/>
      <c r="P19" s="129"/>
      <c r="R19" s="11" t="s">
        <v>21</v>
      </c>
      <c r="AP19" s="8" t="s">
        <v>21</v>
      </c>
    </row>
    <row r="20" spans="1:46" s="3" customFormat="1" ht="6" customHeight="1" x14ac:dyDescent="0.25">
      <c r="A20" s="12"/>
      <c r="B20" s="4"/>
      <c r="C20" s="4"/>
      <c r="D20" s="4"/>
      <c r="E20" s="4"/>
      <c r="F20" s="13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46" s="3" customFormat="1" ht="15" x14ac:dyDescent="0.25">
      <c r="A21" s="135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AQ21" s="8" t="s">
        <v>5</v>
      </c>
    </row>
    <row r="22" spans="1:46" s="3" customFormat="1" ht="15" customHeight="1" x14ac:dyDescent="0.25">
      <c r="A22" s="136" t="s">
        <v>22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</row>
    <row r="23" spans="1:46" s="3" customFormat="1" ht="6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</row>
    <row r="24" spans="1:46" s="3" customFormat="1" ht="15" x14ac:dyDescent="0.25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AR24" s="8" t="s">
        <v>5</v>
      </c>
    </row>
    <row r="25" spans="1:46" s="3" customFormat="1" ht="15" x14ac:dyDescent="0.25">
      <c r="A25" s="136" t="s">
        <v>23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</row>
    <row r="26" spans="1:46" s="3" customFormat="1" ht="17.25" customHeight="1" x14ac:dyDescent="0.25">
      <c r="A26" s="148" t="s">
        <v>24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</row>
    <row r="27" spans="1:46" s="3" customFormat="1" ht="8.2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46" s="3" customFormat="1" ht="15" customHeight="1" x14ac:dyDescent="0.25">
      <c r="A28" s="135" t="s">
        <v>25</v>
      </c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AS28" s="8" t="s">
        <v>26</v>
      </c>
    </row>
    <row r="29" spans="1:46" s="3" customFormat="1" ht="11.25" customHeight="1" x14ac:dyDescent="0.25">
      <c r="A29" s="136" t="s">
        <v>27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</row>
    <row r="30" spans="1:46" s="3" customFormat="1" ht="12" customHeight="1" x14ac:dyDescent="0.25">
      <c r="A30" s="4" t="s">
        <v>28</v>
      </c>
      <c r="B30" s="17" t="s">
        <v>29</v>
      </c>
      <c r="C30" s="1" t="s">
        <v>30</v>
      </c>
      <c r="D30" s="1"/>
      <c r="E30" s="1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46" s="3" customFormat="1" ht="15" x14ac:dyDescent="0.25">
      <c r="A31" s="4" t="s">
        <v>31</v>
      </c>
      <c r="B31" s="149"/>
      <c r="C31" s="149"/>
      <c r="D31" s="149"/>
      <c r="E31" s="149"/>
      <c r="F31" s="149"/>
      <c r="G31" s="18"/>
      <c r="H31" s="18"/>
      <c r="I31" s="18"/>
      <c r="J31" s="18"/>
      <c r="K31" s="18"/>
      <c r="L31" s="18"/>
      <c r="M31" s="18"/>
      <c r="N31" s="18"/>
      <c r="O31" s="18"/>
      <c r="P31" s="18"/>
      <c r="AT31" s="8" t="s">
        <v>5</v>
      </c>
    </row>
    <row r="32" spans="1:46" s="3" customFormat="1" ht="10.5" customHeight="1" x14ac:dyDescent="0.25">
      <c r="A32" s="4"/>
      <c r="B32" s="150" t="s">
        <v>32</v>
      </c>
      <c r="C32" s="150"/>
      <c r="D32" s="150"/>
      <c r="E32" s="150"/>
      <c r="F32" s="150"/>
      <c r="G32" s="19"/>
      <c r="H32" s="19"/>
      <c r="I32" s="19"/>
      <c r="J32" s="19"/>
      <c r="K32" s="19"/>
      <c r="L32" s="19"/>
      <c r="M32" s="19"/>
      <c r="N32" s="19"/>
      <c r="O32" s="20"/>
      <c r="P32" s="19"/>
    </row>
    <row r="33" spans="1:71" s="3" customFormat="1" ht="9.75" customHeight="1" x14ac:dyDescent="0.25">
      <c r="A33" s="4"/>
      <c r="B33" s="4"/>
      <c r="C33" s="4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19"/>
      <c r="P33" s="19"/>
    </row>
    <row r="34" spans="1:71" s="3" customFormat="1" ht="15" x14ac:dyDescent="0.25">
      <c r="A34" s="22" t="s">
        <v>33</v>
      </c>
      <c r="B34" s="23"/>
      <c r="C34" s="151"/>
      <c r="D34" s="151"/>
      <c r="E34" s="151"/>
      <c r="F34" s="151"/>
      <c r="G34" s="8"/>
      <c r="H34" s="8"/>
      <c r="I34" s="8"/>
      <c r="J34" s="8"/>
      <c r="K34" s="8"/>
      <c r="L34" s="8"/>
      <c r="M34" s="8"/>
      <c r="N34" s="8"/>
      <c r="O34" s="8"/>
      <c r="P34" s="8"/>
      <c r="AU34" s="8" t="s">
        <v>5</v>
      </c>
    </row>
    <row r="35" spans="1:71" s="3" customFormat="1" ht="9.75" customHeight="1" x14ac:dyDescent="0.25">
      <c r="A35" s="4"/>
      <c r="B35" s="23"/>
      <c r="C35" s="24"/>
      <c r="D35" s="25"/>
      <c r="E35" s="25"/>
      <c r="F35" s="25"/>
      <c r="G35" s="26"/>
      <c r="H35" s="26"/>
      <c r="I35" s="26"/>
      <c r="J35" s="26"/>
      <c r="K35" s="26"/>
      <c r="L35" s="26"/>
      <c r="M35" s="26"/>
      <c r="N35" s="26"/>
      <c r="O35" s="26"/>
      <c r="P35" s="26"/>
    </row>
    <row r="36" spans="1:71" s="3" customFormat="1" ht="12" customHeight="1" x14ac:dyDescent="0.25">
      <c r="A36" s="22" t="s">
        <v>34</v>
      </c>
      <c r="B36" s="23"/>
      <c r="C36" s="27"/>
      <c r="D36" s="28">
        <v>5882.35</v>
      </c>
      <c r="E36" s="29" t="s">
        <v>35</v>
      </c>
      <c r="F36" s="30"/>
      <c r="G36" s="31"/>
      <c r="H36" s="32"/>
      <c r="I36" s="23"/>
      <c r="J36" s="23"/>
      <c r="K36" s="23"/>
      <c r="L36" s="23"/>
      <c r="M36" s="23"/>
      <c r="N36" s="33"/>
      <c r="O36" s="33"/>
      <c r="P36" s="23"/>
    </row>
    <row r="37" spans="1:71" s="3" customFormat="1" ht="12" customHeight="1" x14ac:dyDescent="0.25">
      <c r="A37" s="4"/>
      <c r="B37" s="34" t="s">
        <v>36</v>
      </c>
      <c r="C37" s="35"/>
      <c r="D37" s="36"/>
      <c r="E37" s="29"/>
      <c r="G37" s="23"/>
    </row>
    <row r="38" spans="1:71" s="3" customFormat="1" ht="12" customHeight="1" x14ac:dyDescent="0.25">
      <c r="A38" s="4"/>
      <c r="B38" s="37" t="s">
        <v>37</v>
      </c>
      <c r="C38" s="27"/>
      <c r="D38" s="28">
        <f>5869.91-28.14</f>
        <v>5841.7699999999995</v>
      </c>
      <c r="E38" s="29" t="s">
        <v>35</v>
      </c>
      <c r="I38" s="23"/>
      <c r="K38" s="23" t="s">
        <v>38</v>
      </c>
      <c r="L38" s="23"/>
      <c r="M38" s="23"/>
      <c r="N38" s="38"/>
      <c r="O38" s="28">
        <v>1129.94</v>
      </c>
      <c r="P38" s="29" t="s">
        <v>35</v>
      </c>
    </row>
    <row r="39" spans="1:71" s="3" customFormat="1" ht="12" customHeight="1" x14ac:dyDescent="0.25">
      <c r="A39" s="4"/>
      <c r="B39" s="37" t="s">
        <v>39</v>
      </c>
      <c r="C39" s="39"/>
      <c r="D39" s="40">
        <v>40.58</v>
      </c>
      <c r="E39" s="29" t="s">
        <v>35</v>
      </c>
      <c r="I39" s="23"/>
      <c r="K39" s="23" t="s">
        <v>40</v>
      </c>
      <c r="L39" s="23"/>
      <c r="M39" s="23"/>
      <c r="N39" s="38"/>
      <c r="O39" s="28">
        <v>79.52</v>
      </c>
      <c r="P39" s="29" t="s">
        <v>35</v>
      </c>
    </row>
    <row r="40" spans="1:71" s="3" customFormat="1" ht="12" customHeight="1" x14ac:dyDescent="0.25">
      <c r="A40" s="4"/>
      <c r="B40" s="37" t="s">
        <v>41</v>
      </c>
      <c r="C40" s="39"/>
      <c r="D40" s="40">
        <v>0</v>
      </c>
      <c r="E40" s="29" t="s">
        <v>35</v>
      </c>
      <c r="I40" s="23"/>
      <c r="K40" s="23" t="s">
        <v>42</v>
      </c>
      <c r="L40" s="23"/>
      <c r="M40" s="23"/>
      <c r="N40" s="41"/>
      <c r="O40" s="40">
        <v>3788.17</v>
      </c>
      <c r="P40" s="42" t="s">
        <v>43</v>
      </c>
    </row>
    <row r="41" spans="1:71" s="3" customFormat="1" ht="12" customHeight="1" x14ac:dyDescent="0.25">
      <c r="A41" s="4"/>
      <c r="B41" s="37" t="s">
        <v>44</v>
      </c>
      <c r="C41" s="39"/>
      <c r="D41" s="28">
        <v>0</v>
      </c>
      <c r="E41" s="29" t="s">
        <v>35</v>
      </c>
      <c r="I41" s="23"/>
      <c r="K41" s="23" t="s">
        <v>45</v>
      </c>
      <c r="L41" s="23"/>
      <c r="M41" s="23"/>
      <c r="N41" s="41"/>
      <c r="O41" s="40">
        <v>265.60000000000002</v>
      </c>
      <c r="P41" s="42" t="s">
        <v>43</v>
      </c>
    </row>
    <row r="42" spans="1:71" s="3" customFormat="1" ht="9.75" customHeight="1" x14ac:dyDescent="0.25">
      <c r="A42" s="4"/>
      <c r="B42" s="23"/>
      <c r="D42" s="43"/>
      <c r="E42" s="29"/>
      <c r="H42" s="23"/>
      <c r="I42" s="23"/>
      <c r="J42" s="23"/>
      <c r="K42" s="23"/>
      <c r="L42" s="23"/>
      <c r="M42" s="23"/>
      <c r="N42" s="26"/>
      <c r="O42" s="26"/>
      <c r="P42" s="23"/>
    </row>
    <row r="43" spans="1:71" s="3" customFormat="1" ht="11.25" customHeight="1" x14ac:dyDescent="0.25">
      <c r="A43" s="137" t="s">
        <v>46</v>
      </c>
      <c r="B43" s="138" t="s">
        <v>47</v>
      </c>
      <c r="C43" s="139" t="s">
        <v>48</v>
      </c>
      <c r="D43" s="140"/>
      <c r="E43" s="140"/>
      <c r="F43" s="140"/>
      <c r="G43" s="141"/>
      <c r="H43" s="138" t="s">
        <v>49</v>
      </c>
      <c r="I43" s="138" t="s">
        <v>50</v>
      </c>
      <c r="J43" s="138"/>
      <c r="K43" s="138"/>
      <c r="L43" s="139" t="s">
        <v>51</v>
      </c>
      <c r="M43" s="140"/>
      <c r="N43" s="140"/>
      <c r="O43" s="140"/>
      <c r="P43" s="141"/>
    </row>
    <row r="44" spans="1:71" s="3" customFormat="1" ht="11.25" customHeight="1" x14ac:dyDescent="0.25">
      <c r="A44" s="137"/>
      <c r="B44" s="138"/>
      <c r="C44" s="142"/>
      <c r="D44" s="143"/>
      <c r="E44" s="143"/>
      <c r="F44" s="143"/>
      <c r="G44" s="144"/>
      <c r="H44" s="138"/>
      <c r="I44" s="138"/>
      <c r="J44" s="138"/>
      <c r="K44" s="138"/>
      <c r="L44" s="145"/>
      <c r="M44" s="146"/>
      <c r="N44" s="146"/>
      <c r="O44" s="146"/>
      <c r="P44" s="147"/>
    </row>
    <row r="45" spans="1:71" s="3" customFormat="1" ht="54" customHeight="1" x14ac:dyDescent="0.25">
      <c r="A45" s="137"/>
      <c r="B45" s="138"/>
      <c r="C45" s="145"/>
      <c r="D45" s="146"/>
      <c r="E45" s="146"/>
      <c r="F45" s="146"/>
      <c r="G45" s="147"/>
      <c r="H45" s="138"/>
      <c r="I45" s="44" t="s">
        <v>52</v>
      </c>
      <c r="J45" s="44" t="s">
        <v>53</v>
      </c>
      <c r="K45" s="44" t="s">
        <v>54</v>
      </c>
      <c r="L45" s="44" t="s">
        <v>55</v>
      </c>
      <c r="M45" s="44" t="s">
        <v>56</v>
      </c>
      <c r="N45" s="44" t="s">
        <v>57</v>
      </c>
      <c r="O45" s="44" t="s">
        <v>53</v>
      </c>
      <c r="P45" s="44" t="s">
        <v>58</v>
      </c>
    </row>
    <row r="46" spans="1:71" s="3" customFormat="1" ht="13.5" customHeight="1" x14ac:dyDescent="0.25">
      <c r="A46" s="45">
        <v>1</v>
      </c>
      <c r="B46" s="46">
        <v>2</v>
      </c>
      <c r="C46" s="152">
        <v>3</v>
      </c>
      <c r="D46" s="153"/>
      <c r="E46" s="153"/>
      <c r="F46" s="153"/>
      <c r="G46" s="154"/>
      <c r="H46" s="46">
        <v>4</v>
      </c>
      <c r="I46" s="46">
        <v>5</v>
      </c>
      <c r="J46" s="46">
        <v>6</v>
      </c>
      <c r="K46" s="46">
        <v>7</v>
      </c>
      <c r="L46" s="46">
        <v>8</v>
      </c>
      <c r="M46" s="46">
        <v>9</v>
      </c>
      <c r="N46" s="46">
        <v>10</v>
      </c>
      <c r="O46" s="46">
        <v>11</v>
      </c>
      <c r="P46" s="46">
        <v>12</v>
      </c>
    </row>
    <row r="47" spans="1:71" s="23" customFormat="1" ht="15" x14ac:dyDescent="0.25">
      <c r="A47" s="155" t="s">
        <v>59</v>
      </c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7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47" t="s">
        <v>59</v>
      </c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</row>
    <row r="48" spans="1:71" s="23" customFormat="1" ht="23.25" x14ac:dyDescent="0.25">
      <c r="A48" s="48" t="s">
        <v>60</v>
      </c>
      <c r="B48" s="49" t="s">
        <v>61</v>
      </c>
      <c r="C48" s="158" t="s">
        <v>62</v>
      </c>
      <c r="D48" s="158"/>
      <c r="E48" s="158"/>
      <c r="F48" s="158"/>
      <c r="G48" s="158"/>
      <c r="H48" s="50" t="s">
        <v>63</v>
      </c>
      <c r="I48" s="51">
        <v>0.15</v>
      </c>
      <c r="J48" s="52">
        <v>1</v>
      </c>
      <c r="K48" s="53">
        <v>0.15</v>
      </c>
      <c r="L48" s="54"/>
      <c r="M48" s="51"/>
      <c r="N48" s="54"/>
      <c r="O48" s="51"/>
      <c r="P48" s="55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47"/>
      <c r="AW48" s="47" t="s">
        <v>62</v>
      </c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</row>
    <row r="49" spans="1:71" s="23" customFormat="1" ht="15" x14ac:dyDescent="0.25">
      <c r="A49" s="56"/>
      <c r="B49" s="57" t="s">
        <v>60</v>
      </c>
      <c r="C49" s="128" t="s">
        <v>64</v>
      </c>
      <c r="D49" s="128"/>
      <c r="E49" s="128"/>
      <c r="F49" s="128"/>
      <c r="G49" s="128"/>
      <c r="H49" s="58" t="s">
        <v>65</v>
      </c>
      <c r="I49" s="59"/>
      <c r="J49" s="59"/>
      <c r="K49" s="60">
        <v>6.5250000000000004</v>
      </c>
      <c r="L49" s="61"/>
      <c r="M49" s="59"/>
      <c r="N49" s="61"/>
      <c r="O49" s="59"/>
      <c r="P49" s="62">
        <v>1786.61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47"/>
      <c r="AW49" s="47"/>
      <c r="AX49" s="8" t="s">
        <v>64</v>
      </c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</row>
    <row r="50" spans="1:71" s="23" customFormat="1" ht="15" x14ac:dyDescent="0.25">
      <c r="A50" s="63"/>
      <c r="B50" s="57" t="s">
        <v>66</v>
      </c>
      <c r="C50" s="128" t="s">
        <v>67</v>
      </c>
      <c r="D50" s="128"/>
      <c r="E50" s="128"/>
      <c r="F50" s="128"/>
      <c r="G50" s="128"/>
      <c r="H50" s="58" t="s">
        <v>65</v>
      </c>
      <c r="I50" s="64">
        <v>43.5</v>
      </c>
      <c r="J50" s="59"/>
      <c r="K50" s="60">
        <v>6.5250000000000004</v>
      </c>
      <c r="L50" s="65"/>
      <c r="M50" s="66"/>
      <c r="N50" s="67">
        <v>273.81</v>
      </c>
      <c r="O50" s="59"/>
      <c r="P50" s="62">
        <v>1786.61</v>
      </c>
      <c r="Q50" s="68"/>
      <c r="R50" s="68"/>
      <c r="S50" s="3"/>
      <c r="T50" s="3"/>
      <c r="U50" s="3"/>
      <c r="V50" s="3"/>
      <c r="W50" s="3"/>
      <c r="X50" s="3"/>
      <c r="Y50" s="3"/>
      <c r="Z50" s="3"/>
      <c r="AA50" s="3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47"/>
      <c r="AW50" s="47"/>
      <c r="AX50" s="8"/>
      <c r="AY50" s="8" t="s">
        <v>67</v>
      </c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</row>
    <row r="51" spans="1:71" s="23" customFormat="1" ht="15" x14ac:dyDescent="0.25">
      <c r="A51" s="56"/>
      <c r="B51" s="57" t="s">
        <v>68</v>
      </c>
      <c r="C51" s="128" t="s">
        <v>69</v>
      </c>
      <c r="D51" s="128"/>
      <c r="E51" s="128"/>
      <c r="F51" s="128"/>
      <c r="G51" s="128"/>
      <c r="H51" s="58"/>
      <c r="I51" s="59"/>
      <c r="J51" s="59"/>
      <c r="K51" s="59"/>
      <c r="L51" s="61"/>
      <c r="M51" s="59"/>
      <c r="N51" s="61"/>
      <c r="O51" s="59"/>
      <c r="P51" s="69">
        <v>5.77</v>
      </c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47"/>
      <c r="AW51" s="47"/>
      <c r="AX51" s="8" t="s">
        <v>69</v>
      </c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</row>
    <row r="52" spans="1:71" s="23" customFormat="1" ht="15" x14ac:dyDescent="0.25">
      <c r="A52" s="56"/>
      <c r="B52" s="57"/>
      <c r="C52" s="128" t="s">
        <v>70</v>
      </c>
      <c r="D52" s="128"/>
      <c r="E52" s="128"/>
      <c r="F52" s="128"/>
      <c r="G52" s="128"/>
      <c r="H52" s="58" t="s">
        <v>65</v>
      </c>
      <c r="I52" s="59"/>
      <c r="J52" s="59"/>
      <c r="K52" s="70">
        <v>1.0500000000000001E-2</v>
      </c>
      <c r="L52" s="61"/>
      <c r="M52" s="59"/>
      <c r="N52" s="61"/>
      <c r="O52" s="59"/>
      <c r="P52" s="69">
        <v>3.51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47"/>
      <c r="AW52" s="47"/>
      <c r="AX52" s="8" t="s">
        <v>70</v>
      </c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</row>
    <row r="53" spans="1:71" s="23" customFormat="1" ht="15" x14ac:dyDescent="0.25">
      <c r="A53" s="63"/>
      <c r="B53" s="57" t="s">
        <v>71</v>
      </c>
      <c r="C53" s="128" t="s">
        <v>72</v>
      </c>
      <c r="D53" s="128"/>
      <c r="E53" s="128"/>
      <c r="F53" s="128"/>
      <c r="G53" s="128"/>
      <c r="H53" s="58" t="s">
        <v>73</v>
      </c>
      <c r="I53" s="71">
        <v>7.0000000000000007E-2</v>
      </c>
      <c r="J53" s="59"/>
      <c r="K53" s="70">
        <v>1.0500000000000001E-2</v>
      </c>
      <c r="L53" s="72">
        <v>477.92</v>
      </c>
      <c r="M53" s="73">
        <v>1.1499999999999999</v>
      </c>
      <c r="N53" s="67">
        <v>549.61</v>
      </c>
      <c r="O53" s="59"/>
      <c r="P53" s="62">
        <v>5.77</v>
      </c>
      <c r="Q53" s="68"/>
      <c r="R53" s="68"/>
      <c r="S53" s="3"/>
      <c r="T53" s="3"/>
      <c r="U53" s="3"/>
      <c r="V53" s="3"/>
      <c r="W53" s="3"/>
      <c r="X53" s="3"/>
      <c r="Y53" s="3"/>
      <c r="Z53" s="3"/>
      <c r="AA53" s="3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47"/>
      <c r="AW53" s="47"/>
      <c r="AX53" s="8"/>
      <c r="AY53" s="8" t="s">
        <v>72</v>
      </c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</row>
    <row r="54" spans="1:71" s="23" customFormat="1" ht="15" x14ac:dyDescent="0.25">
      <c r="A54" s="74"/>
      <c r="B54" s="57" t="s">
        <v>74</v>
      </c>
      <c r="C54" s="128" t="s">
        <v>75</v>
      </c>
      <c r="D54" s="128"/>
      <c r="E54" s="128"/>
      <c r="F54" s="128"/>
      <c r="G54" s="128"/>
      <c r="H54" s="58" t="s">
        <v>65</v>
      </c>
      <c r="I54" s="71">
        <v>7.0000000000000007E-2</v>
      </c>
      <c r="J54" s="59"/>
      <c r="K54" s="70">
        <v>1.0500000000000001E-2</v>
      </c>
      <c r="L54" s="61"/>
      <c r="M54" s="59"/>
      <c r="N54" s="75">
        <v>334.49</v>
      </c>
      <c r="O54" s="59"/>
      <c r="P54" s="69">
        <v>3.51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47"/>
      <c r="AW54" s="47"/>
      <c r="AX54" s="8"/>
      <c r="AY54" s="8"/>
      <c r="AZ54" s="8" t="s">
        <v>75</v>
      </c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</row>
    <row r="55" spans="1:71" s="23" customFormat="1" ht="15" x14ac:dyDescent="0.25">
      <c r="A55" s="56"/>
      <c r="B55" s="57" t="s">
        <v>76</v>
      </c>
      <c r="C55" s="128" t="s">
        <v>77</v>
      </c>
      <c r="D55" s="128"/>
      <c r="E55" s="128"/>
      <c r="F55" s="128"/>
      <c r="G55" s="128"/>
      <c r="H55" s="58"/>
      <c r="I55" s="59"/>
      <c r="J55" s="59"/>
      <c r="K55" s="59"/>
      <c r="L55" s="61"/>
      <c r="M55" s="59"/>
      <c r="N55" s="61"/>
      <c r="O55" s="59"/>
      <c r="P55" s="69">
        <v>617.46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47"/>
      <c r="AW55" s="47"/>
      <c r="AX55" s="8" t="s">
        <v>77</v>
      </c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</row>
    <row r="56" spans="1:71" s="23" customFormat="1" ht="34.5" x14ac:dyDescent="0.25">
      <c r="A56" s="63"/>
      <c r="B56" s="57" t="s">
        <v>78</v>
      </c>
      <c r="C56" s="128" t="s">
        <v>79</v>
      </c>
      <c r="D56" s="128"/>
      <c r="E56" s="128"/>
      <c r="F56" s="128"/>
      <c r="G56" s="128"/>
      <c r="H56" s="58" t="s">
        <v>80</v>
      </c>
      <c r="I56" s="60">
        <v>3.5000000000000003E-2</v>
      </c>
      <c r="J56" s="59"/>
      <c r="K56" s="76">
        <v>5.2500000000000003E-3</v>
      </c>
      <c r="L56" s="77">
        <v>91734.54</v>
      </c>
      <c r="M56" s="73">
        <v>1.24</v>
      </c>
      <c r="N56" s="67">
        <v>113750.83</v>
      </c>
      <c r="O56" s="59"/>
      <c r="P56" s="62">
        <v>597.19000000000005</v>
      </c>
      <c r="Q56" s="68"/>
      <c r="R56" s="68"/>
      <c r="S56" s="3"/>
      <c r="T56" s="3"/>
      <c r="U56" s="3"/>
      <c r="V56" s="3"/>
      <c r="W56" s="3"/>
      <c r="X56" s="3"/>
      <c r="Y56" s="3"/>
      <c r="Z56" s="3"/>
      <c r="AA56" s="3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47"/>
      <c r="AW56" s="47"/>
      <c r="AX56" s="8"/>
      <c r="AY56" s="8" t="s">
        <v>79</v>
      </c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</row>
    <row r="57" spans="1:71" s="23" customFormat="1" ht="34.5" x14ac:dyDescent="0.25">
      <c r="A57" s="63"/>
      <c r="B57" s="57" t="s">
        <v>81</v>
      </c>
      <c r="C57" s="128" t="s">
        <v>82</v>
      </c>
      <c r="D57" s="128"/>
      <c r="E57" s="128"/>
      <c r="F57" s="128"/>
      <c r="G57" s="128"/>
      <c r="H57" s="58" t="s">
        <v>83</v>
      </c>
      <c r="I57" s="60">
        <v>8.9999999999999993E-3</v>
      </c>
      <c r="J57" s="59"/>
      <c r="K57" s="76">
        <v>1.3500000000000001E-3</v>
      </c>
      <c r="L57" s="77">
        <v>16496.03</v>
      </c>
      <c r="M57" s="73">
        <v>0.91</v>
      </c>
      <c r="N57" s="67">
        <v>15011.39</v>
      </c>
      <c r="O57" s="59"/>
      <c r="P57" s="62">
        <v>20.27</v>
      </c>
      <c r="Q57" s="68"/>
      <c r="R57" s="68"/>
      <c r="S57" s="3"/>
      <c r="T57" s="3"/>
      <c r="U57" s="3"/>
      <c r="V57" s="3"/>
      <c r="W57" s="3"/>
      <c r="X57" s="3"/>
      <c r="Y57" s="3"/>
      <c r="Z57" s="3"/>
      <c r="AA57" s="3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47"/>
      <c r="AW57" s="47"/>
      <c r="AX57" s="8"/>
      <c r="AY57" s="8" t="s">
        <v>82</v>
      </c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</row>
    <row r="58" spans="1:71" s="23" customFormat="1" ht="15" x14ac:dyDescent="0.25">
      <c r="A58" s="78"/>
      <c r="B58" s="79"/>
      <c r="C58" s="159" t="s">
        <v>84</v>
      </c>
      <c r="D58" s="159"/>
      <c r="E58" s="159"/>
      <c r="F58" s="159"/>
      <c r="G58" s="159"/>
      <c r="H58" s="50"/>
      <c r="I58" s="51"/>
      <c r="J58" s="51"/>
      <c r="K58" s="51"/>
      <c r="L58" s="54"/>
      <c r="M58" s="51"/>
      <c r="N58" s="80"/>
      <c r="O58" s="51"/>
      <c r="P58" s="81">
        <v>2413.35</v>
      </c>
      <c r="Q58" s="68"/>
      <c r="R58" s="68"/>
      <c r="S58" s="3"/>
      <c r="T58" s="3"/>
      <c r="U58" s="3"/>
      <c r="V58" s="3"/>
      <c r="W58" s="3"/>
      <c r="X58" s="3"/>
      <c r="Y58" s="3"/>
      <c r="Z58" s="3"/>
      <c r="AA58" s="3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47"/>
      <c r="AW58" s="47"/>
      <c r="AX58" s="8"/>
      <c r="AY58" s="8"/>
      <c r="AZ58" s="8"/>
      <c r="BA58" s="47" t="s">
        <v>84</v>
      </c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</row>
    <row r="59" spans="1:71" s="23" customFormat="1" ht="15" x14ac:dyDescent="0.25">
      <c r="A59" s="74"/>
      <c r="B59" s="57"/>
      <c r="C59" s="128" t="s">
        <v>85</v>
      </c>
      <c r="D59" s="128"/>
      <c r="E59" s="128"/>
      <c r="F59" s="128"/>
      <c r="G59" s="128"/>
      <c r="H59" s="58"/>
      <c r="I59" s="59"/>
      <c r="J59" s="59"/>
      <c r="K59" s="59"/>
      <c r="L59" s="61"/>
      <c r="M59" s="59"/>
      <c r="N59" s="61"/>
      <c r="O59" s="59"/>
      <c r="P59" s="62">
        <v>1790.12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47"/>
      <c r="AW59" s="47"/>
      <c r="AX59" s="8"/>
      <c r="AY59" s="8"/>
      <c r="AZ59" s="8"/>
      <c r="BA59" s="47"/>
      <c r="BB59" s="8" t="s">
        <v>85</v>
      </c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</row>
    <row r="60" spans="1:71" s="23" customFormat="1" ht="15" x14ac:dyDescent="0.25">
      <c r="A60" s="74"/>
      <c r="B60" s="57" t="s">
        <v>86</v>
      </c>
      <c r="C60" s="128" t="s">
        <v>87</v>
      </c>
      <c r="D60" s="128"/>
      <c r="E60" s="128"/>
      <c r="F60" s="128"/>
      <c r="G60" s="128"/>
      <c r="H60" s="58" t="s">
        <v>88</v>
      </c>
      <c r="I60" s="82">
        <v>110</v>
      </c>
      <c r="J60" s="59"/>
      <c r="K60" s="82">
        <v>110</v>
      </c>
      <c r="L60" s="61"/>
      <c r="M60" s="59"/>
      <c r="N60" s="61"/>
      <c r="O60" s="59"/>
      <c r="P60" s="62">
        <v>1969.13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47"/>
      <c r="AW60" s="47"/>
      <c r="AX60" s="8"/>
      <c r="AY60" s="8"/>
      <c r="AZ60" s="8"/>
      <c r="BA60" s="47"/>
      <c r="BB60" s="8" t="s">
        <v>87</v>
      </c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</row>
    <row r="61" spans="1:71" s="23" customFormat="1" ht="15" x14ac:dyDescent="0.25">
      <c r="A61" s="74"/>
      <c r="B61" s="57" t="s">
        <v>89</v>
      </c>
      <c r="C61" s="128" t="s">
        <v>90</v>
      </c>
      <c r="D61" s="128"/>
      <c r="E61" s="128"/>
      <c r="F61" s="128"/>
      <c r="G61" s="128"/>
      <c r="H61" s="58" t="s">
        <v>88</v>
      </c>
      <c r="I61" s="82">
        <v>69</v>
      </c>
      <c r="J61" s="59"/>
      <c r="K61" s="82">
        <v>69</v>
      </c>
      <c r="L61" s="61"/>
      <c r="M61" s="59"/>
      <c r="N61" s="61"/>
      <c r="O61" s="59"/>
      <c r="P61" s="62">
        <v>1235.18</v>
      </c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47"/>
      <c r="AW61" s="47"/>
      <c r="AX61" s="8"/>
      <c r="AY61" s="8"/>
      <c r="AZ61" s="8"/>
      <c r="BA61" s="47"/>
      <c r="BB61" s="8" t="s">
        <v>90</v>
      </c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</row>
    <row r="62" spans="1:71" s="23" customFormat="1" ht="15" x14ac:dyDescent="0.25">
      <c r="A62" s="83"/>
      <c r="B62" s="84"/>
      <c r="C62" s="159" t="s">
        <v>91</v>
      </c>
      <c r="D62" s="159"/>
      <c r="E62" s="159"/>
      <c r="F62" s="159"/>
      <c r="G62" s="159"/>
      <c r="H62" s="50"/>
      <c r="I62" s="51"/>
      <c r="J62" s="51"/>
      <c r="K62" s="51"/>
      <c r="L62" s="54"/>
      <c r="M62" s="51"/>
      <c r="N62" s="80">
        <v>37451.07</v>
      </c>
      <c r="O62" s="51"/>
      <c r="P62" s="81">
        <v>5617.66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47"/>
      <c r="AW62" s="47"/>
      <c r="AX62" s="8"/>
      <c r="AY62" s="8"/>
      <c r="AZ62" s="8"/>
      <c r="BA62" s="47"/>
      <c r="BB62" s="8"/>
      <c r="BC62" s="47" t="s">
        <v>91</v>
      </c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</row>
    <row r="63" spans="1:71" s="23" customFormat="1" ht="23.25" x14ac:dyDescent="0.25">
      <c r="A63" s="48" t="s">
        <v>68</v>
      </c>
      <c r="B63" s="49" t="s">
        <v>92</v>
      </c>
      <c r="C63" s="158" t="s">
        <v>93</v>
      </c>
      <c r="D63" s="158"/>
      <c r="E63" s="158"/>
      <c r="F63" s="158"/>
      <c r="G63" s="158"/>
      <c r="H63" s="50" t="s">
        <v>83</v>
      </c>
      <c r="I63" s="51">
        <v>0.96</v>
      </c>
      <c r="J63" s="52">
        <v>1</v>
      </c>
      <c r="K63" s="53">
        <v>0.96</v>
      </c>
      <c r="L63" s="54"/>
      <c r="M63" s="51"/>
      <c r="N63" s="54"/>
      <c r="O63" s="51"/>
      <c r="P63" s="55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47"/>
      <c r="AW63" s="47" t="s">
        <v>93</v>
      </c>
      <c r="AX63" s="8"/>
      <c r="AY63" s="8"/>
      <c r="AZ63" s="8"/>
      <c r="BA63" s="47"/>
      <c r="BB63" s="8"/>
      <c r="BC63" s="47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</row>
    <row r="64" spans="1:71" s="23" customFormat="1" ht="15" x14ac:dyDescent="0.25">
      <c r="A64" s="56"/>
      <c r="B64" s="57" t="s">
        <v>60</v>
      </c>
      <c r="C64" s="128" t="s">
        <v>64</v>
      </c>
      <c r="D64" s="128"/>
      <c r="E64" s="128"/>
      <c r="F64" s="128"/>
      <c r="G64" s="128"/>
      <c r="H64" s="58" t="s">
        <v>65</v>
      </c>
      <c r="I64" s="59"/>
      <c r="J64" s="59"/>
      <c r="K64" s="70">
        <v>11.6256</v>
      </c>
      <c r="L64" s="61"/>
      <c r="M64" s="59"/>
      <c r="N64" s="61"/>
      <c r="O64" s="59"/>
      <c r="P64" s="62">
        <v>3143.56</v>
      </c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47"/>
      <c r="AW64" s="47"/>
      <c r="AX64" s="8" t="s">
        <v>64</v>
      </c>
      <c r="AY64" s="8"/>
      <c r="AZ64" s="8"/>
      <c r="BA64" s="47"/>
      <c r="BB64" s="8"/>
      <c r="BC64" s="47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</row>
    <row r="65" spans="1:71" s="23" customFormat="1" ht="15" x14ac:dyDescent="0.25">
      <c r="A65" s="63"/>
      <c r="B65" s="57" t="s">
        <v>94</v>
      </c>
      <c r="C65" s="128" t="s">
        <v>95</v>
      </c>
      <c r="D65" s="128"/>
      <c r="E65" s="128"/>
      <c r="F65" s="128"/>
      <c r="G65" s="128"/>
      <c r="H65" s="58" t="s">
        <v>65</v>
      </c>
      <c r="I65" s="71">
        <v>12.11</v>
      </c>
      <c r="J65" s="59"/>
      <c r="K65" s="70">
        <v>11.6256</v>
      </c>
      <c r="L65" s="65"/>
      <c r="M65" s="66"/>
      <c r="N65" s="67">
        <v>270.39999999999998</v>
      </c>
      <c r="O65" s="59"/>
      <c r="P65" s="62">
        <v>3143.56</v>
      </c>
      <c r="Q65" s="68"/>
      <c r="R65" s="68"/>
      <c r="S65" s="3"/>
      <c r="T65" s="3"/>
      <c r="U65" s="3"/>
      <c r="V65" s="3"/>
      <c r="W65" s="3"/>
      <c r="X65" s="3"/>
      <c r="Y65" s="3"/>
      <c r="Z65" s="3"/>
      <c r="AA65" s="3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47"/>
      <c r="AW65" s="47"/>
      <c r="AX65" s="8"/>
      <c r="AY65" s="8" t="s">
        <v>95</v>
      </c>
      <c r="AZ65" s="8"/>
      <c r="BA65" s="47"/>
      <c r="BB65" s="8"/>
      <c r="BC65" s="47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</row>
    <row r="66" spans="1:71" s="23" customFormat="1" ht="15" x14ac:dyDescent="0.25">
      <c r="A66" s="56"/>
      <c r="B66" s="57" t="s">
        <v>68</v>
      </c>
      <c r="C66" s="128" t="s">
        <v>69</v>
      </c>
      <c r="D66" s="128"/>
      <c r="E66" s="128"/>
      <c r="F66" s="128"/>
      <c r="G66" s="128"/>
      <c r="H66" s="58"/>
      <c r="I66" s="59"/>
      <c r="J66" s="59"/>
      <c r="K66" s="59"/>
      <c r="L66" s="61"/>
      <c r="M66" s="59"/>
      <c r="N66" s="61"/>
      <c r="O66" s="59"/>
      <c r="P66" s="69">
        <v>704.37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47"/>
      <c r="AW66" s="47"/>
      <c r="AX66" s="8" t="s">
        <v>69</v>
      </c>
      <c r="AY66" s="8"/>
      <c r="AZ66" s="8"/>
      <c r="BA66" s="47"/>
      <c r="BB66" s="8"/>
      <c r="BC66" s="47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</row>
    <row r="67" spans="1:71" s="23" customFormat="1" ht="15" x14ac:dyDescent="0.25">
      <c r="A67" s="63"/>
      <c r="B67" s="57" t="s">
        <v>96</v>
      </c>
      <c r="C67" s="128" t="s">
        <v>97</v>
      </c>
      <c r="D67" s="128"/>
      <c r="E67" s="128"/>
      <c r="F67" s="128"/>
      <c r="G67" s="128"/>
      <c r="H67" s="58" t="s">
        <v>73</v>
      </c>
      <c r="I67" s="71">
        <v>2.44</v>
      </c>
      <c r="J67" s="59"/>
      <c r="K67" s="70">
        <v>2.3424</v>
      </c>
      <c r="L67" s="72">
        <v>4.3499999999999996</v>
      </c>
      <c r="M67" s="73">
        <v>1.32</v>
      </c>
      <c r="N67" s="67">
        <v>5.74</v>
      </c>
      <c r="O67" s="59"/>
      <c r="P67" s="62">
        <v>13.45</v>
      </c>
      <c r="Q67" s="68"/>
      <c r="R67" s="68"/>
      <c r="S67" s="3"/>
      <c r="T67" s="3"/>
      <c r="U67" s="3"/>
      <c r="V67" s="3"/>
      <c r="W67" s="3"/>
      <c r="X67" s="3"/>
      <c r="Y67" s="3"/>
      <c r="Z67" s="3"/>
      <c r="AA67" s="3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47"/>
      <c r="AW67" s="47"/>
      <c r="AX67" s="8"/>
      <c r="AY67" s="8" t="s">
        <v>97</v>
      </c>
      <c r="AZ67" s="8"/>
      <c r="BA67" s="47"/>
      <c r="BB67" s="8"/>
      <c r="BC67" s="47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</row>
    <row r="68" spans="1:71" s="23" customFormat="1" ht="23.25" x14ac:dyDescent="0.25">
      <c r="A68" s="63"/>
      <c r="B68" s="57" t="s">
        <v>98</v>
      </c>
      <c r="C68" s="128" t="s">
        <v>99</v>
      </c>
      <c r="D68" s="128"/>
      <c r="E68" s="128"/>
      <c r="F68" s="128"/>
      <c r="G68" s="128"/>
      <c r="H68" s="58" t="s">
        <v>73</v>
      </c>
      <c r="I68" s="71">
        <v>4.51</v>
      </c>
      <c r="J68" s="59"/>
      <c r="K68" s="70">
        <v>4.3296000000000001</v>
      </c>
      <c r="L68" s="72">
        <v>115.43</v>
      </c>
      <c r="M68" s="73">
        <v>1.34</v>
      </c>
      <c r="N68" s="67">
        <v>154.68</v>
      </c>
      <c r="O68" s="59"/>
      <c r="P68" s="62">
        <v>669.7</v>
      </c>
      <c r="Q68" s="68"/>
      <c r="R68" s="68"/>
      <c r="S68" s="3"/>
      <c r="T68" s="3"/>
      <c r="U68" s="3"/>
      <c r="V68" s="3"/>
      <c r="W68" s="3"/>
      <c r="X68" s="3"/>
      <c r="Y68" s="3"/>
      <c r="Z68" s="3"/>
      <c r="AA68" s="3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47"/>
      <c r="AW68" s="47"/>
      <c r="AX68" s="8"/>
      <c r="AY68" s="8" t="s">
        <v>99</v>
      </c>
      <c r="AZ68" s="8"/>
      <c r="BA68" s="47"/>
      <c r="BB68" s="8"/>
      <c r="BC68" s="47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</row>
    <row r="69" spans="1:71" s="23" customFormat="1" ht="23.25" x14ac:dyDescent="0.25">
      <c r="A69" s="63"/>
      <c r="B69" s="57" t="s">
        <v>100</v>
      </c>
      <c r="C69" s="128" t="s">
        <v>101</v>
      </c>
      <c r="D69" s="128"/>
      <c r="E69" s="128"/>
      <c r="F69" s="128"/>
      <c r="G69" s="128"/>
      <c r="H69" s="58" t="s">
        <v>73</v>
      </c>
      <c r="I69" s="71">
        <v>9.02</v>
      </c>
      <c r="J69" s="59"/>
      <c r="K69" s="70">
        <v>8.6592000000000002</v>
      </c>
      <c r="L69" s="65"/>
      <c r="M69" s="66"/>
      <c r="N69" s="67">
        <v>2.4500000000000002</v>
      </c>
      <c r="O69" s="59"/>
      <c r="P69" s="62">
        <v>21.22</v>
      </c>
      <c r="Q69" s="68"/>
      <c r="R69" s="68"/>
      <c r="S69" s="3"/>
      <c r="T69" s="3"/>
      <c r="U69" s="3"/>
      <c r="V69" s="3"/>
      <c r="W69" s="3"/>
      <c r="X69" s="3"/>
      <c r="Y69" s="3"/>
      <c r="Z69" s="3"/>
      <c r="AA69" s="3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47"/>
      <c r="AW69" s="47"/>
      <c r="AX69" s="8"/>
      <c r="AY69" s="8" t="s">
        <v>101</v>
      </c>
      <c r="AZ69" s="8"/>
      <c r="BA69" s="47"/>
      <c r="BB69" s="8"/>
      <c r="BC69" s="47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</row>
    <row r="70" spans="1:71" s="23" customFormat="1" ht="15" x14ac:dyDescent="0.25">
      <c r="A70" s="56"/>
      <c r="B70" s="57" t="s">
        <v>76</v>
      </c>
      <c r="C70" s="128" t="s">
        <v>77</v>
      </c>
      <c r="D70" s="128"/>
      <c r="E70" s="128"/>
      <c r="F70" s="128"/>
      <c r="G70" s="128"/>
      <c r="H70" s="58"/>
      <c r="I70" s="59"/>
      <c r="J70" s="59"/>
      <c r="K70" s="59"/>
      <c r="L70" s="61"/>
      <c r="M70" s="59"/>
      <c r="N70" s="61"/>
      <c r="O70" s="59"/>
      <c r="P70" s="69">
        <v>328.67</v>
      </c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47"/>
      <c r="AW70" s="47"/>
      <c r="AX70" s="8" t="s">
        <v>77</v>
      </c>
      <c r="AY70" s="8"/>
      <c r="AZ70" s="8"/>
      <c r="BA70" s="47"/>
      <c r="BB70" s="8"/>
      <c r="BC70" s="47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</row>
    <row r="71" spans="1:71" s="23" customFormat="1" ht="15" x14ac:dyDescent="0.25">
      <c r="A71" s="63"/>
      <c r="B71" s="57" t="s">
        <v>102</v>
      </c>
      <c r="C71" s="128" t="s">
        <v>103</v>
      </c>
      <c r="D71" s="128"/>
      <c r="E71" s="128"/>
      <c r="F71" s="128"/>
      <c r="G71" s="128"/>
      <c r="H71" s="58" t="s">
        <v>83</v>
      </c>
      <c r="I71" s="71">
        <v>0.26</v>
      </c>
      <c r="J71" s="59"/>
      <c r="K71" s="70">
        <v>0.24959999999999999</v>
      </c>
      <c r="L71" s="72">
        <v>340.41</v>
      </c>
      <c r="M71" s="73">
        <v>1.36</v>
      </c>
      <c r="N71" s="67">
        <v>462.96</v>
      </c>
      <c r="O71" s="59"/>
      <c r="P71" s="62">
        <v>115.55</v>
      </c>
      <c r="Q71" s="68"/>
      <c r="R71" s="68"/>
      <c r="S71" s="3"/>
      <c r="T71" s="3"/>
      <c r="U71" s="3"/>
      <c r="V71" s="3"/>
      <c r="W71" s="3"/>
      <c r="X71" s="3"/>
      <c r="Y71" s="3"/>
      <c r="Z71" s="3"/>
      <c r="AA71" s="3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47"/>
      <c r="AW71" s="47"/>
      <c r="AX71" s="8"/>
      <c r="AY71" s="8" t="s">
        <v>103</v>
      </c>
      <c r="AZ71" s="8"/>
      <c r="BA71" s="47"/>
      <c r="BB71" s="8"/>
      <c r="BC71" s="47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</row>
    <row r="72" spans="1:71" s="23" customFormat="1" ht="15" x14ac:dyDescent="0.25">
      <c r="A72" s="63"/>
      <c r="B72" s="57" t="s">
        <v>104</v>
      </c>
      <c r="C72" s="128" t="s">
        <v>105</v>
      </c>
      <c r="D72" s="128"/>
      <c r="E72" s="128"/>
      <c r="F72" s="128"/>
      <c r="G72" s="128"/>
      <c r="H72" s="58" t="s">
        <v>83</v>
      </c>
      <c r="I72" s="82">
        <v>2</v>
      </c>
      <c r="J72" s="59"/>
      <c r="K72" s="71">
        <v>1.92</v>
      </c>
      <c r="L72" s="65"/>
      <c r="M72" s="66"/>
      <c r="N72" s="67">
        <v>111</v>
      </c>
      <c r="O72" s="59"/>
      <c r="P72" s="62">
        <v>213.12</v>
      </c>
      <c r="Q72" s="68"/>
      <c r="R72" s="68"/>
      <c r="S72" s="3"/>
      <c r="T72" s="3"/>
      <c r="U72" s="3"/>
      <c r="V72" s="3"/>
      <c r="W72" s="3"/>
      <c r="X72" s="3"/>
      <c r="Y72" s="3"/>
      <c r="Z72" s="3"/>
      <c r="AA72" s="3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47"/>
      <c r="AW72" s="47"/>
      <c r="AX72" s="8"/>
      <c r="AY72" s="8" t="s">
        <v>105</v>
      </c>
      <c r="AZ72" s="8"/>
      <c r="BA72" s="47"/>
      <c r="BB72" s="8"/>
      <c r="BC72" s="47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</row>
    <row r="73" spans="1:71" s="23" customFormat="1" ht="15" x14ac:dyDescent="0.25">
      <c r="A73" s="78"/>
      <c r="B73" s="79"/>
      <c r="C73" s="159" t="s">
        <v>84</v>
      </c>
      <c r="D73" s="159"/>
      <c r="E73" s="159"/>
      <c r="F73" s="159"/>
      <c r="G73" s="159"/>
      <c r="H73" s="50"/>
      <c r="I73" s="51"/>
      <c r="J73" s="51"/>
      <c r="K73" s="51"/>
      <c r="L73" s="54"/>
      <c r="M73" s="51"/>
      <c r="N73" s="80"/>
      <c r="O73" s="51"/>
      <c r="P73" s="81">
        <v>4176.6000000000004</v>
      </c>
      <c r="Q73" s="68"/>
      <c r="R73" s="68"/>
      <c r="S73" s="3"/>
      <c r="T73" s="3"/>
      <c r="U73" s="3"/>
      <c r="V73" s="3"/>
      <c r="W73" s="3"/>
      <c r="X73" s="3"/>
      <c r="Y73" s="3"/>
      <c r="Z73" s="3"/>
      <c r="AA73" s="3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47"/>
      <c r="AW73" s="47"/>
      <c r="AX73" s="8"/>
      <c r="AY73" s="8"/>
      <c r="AZ73" s="8"/>
      <c r="BA73" s="47" t="s">
        <v>84</v>
      </c>
      <c r="BB73" s="8"/>
      <c r="BC73" s="47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</row>
    <row r="74" spans="1:71" s="23" customFormat="1" ht="15" x14ac:dyDescent="0.25">
      <c r="A74" s="74"/>
      <c r="B74" s="57"/>
      <c r="C74" s="128" t="s">
        <v>85</v>
      </c>
      <c r="D74" s="128"/>
      <c r="E74" s="128"/>
      <c r="F74" s="128"/>
      <c r="G74" s="128"/>
      <c r="H74" s="58"/>
      <c r="I74" s="59"/>
      <c r="J74" s="59"/>
      <c r="K74" s="59"/>
      <c r="L74" s="61"/>
      <c r="M74" s="59"/>
      <c r="N74" s="61"/>
      <c r="O74" s="59"/>
      <c r="P74" s="62">
        <v>3143.56</v>
      </c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47"/>
      <c r="AW74" s="47"/>
      <c r="AX74" s="8"/>
      <c r="AY74" s="8"/>
      <c r="AZ74" s="8"/>
      <c r="BA74" s="47"/>
      <c r="BB74" s="8" t="s">
        <v>85</v>
      </c>
      <c r="BC74" s="47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</row>
    <row r="75" spans="1:71" s="23" customFormat="1" ht="34.5" x14ac:dyDescent="0.25">
      <c r="A75" s="74"/>
      <c r="B75" s="57" t="s">
        <v>106</v>
      </c>
      <c r="C75" s="128" t="s">
        <v>107</v>
      </c>
      <c r="D75" s="128"/>
      <c r="E75" s="128"/>
      <c r="F75" s="128"/>
      <c r="G75" s="128"/>
      <c r="H75" s="58" t="s">
        <v>88</v>
      </c>
      <c r="I75" s="82">
        <v>91</v>
      </c>
      <c r="J75" s="59"/>
      <c r="K75" s="82">
        <v>91</v>
      </c>
      <c r="L75" s="61"/>
      <c r="M75" s="59"/>
      <c r="N75" s="61"/>
      <c r="O75" s="59"/>
      <c r="P75" s="62">
        <v>2860.64</v>
      </c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47"/>
      <c r="AW75" s="47"/>
      <c r="AX75" s="8"/>
      <c r="AY75" s="8"/>
      <c r="AZ75" s="8"/>
      <c r="BA75" s="47"/>
      <c r="BB75" s="8" t="s">
        <v>107</v>
      </c>
      <c r="BC75" s="47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</row>
    <row r="76" spans="1:71" s="23" customFormat="1" ht="34.5" x14ac:dyDescent="0.25">
      <c r="A76" s="74"/>
      <c r="B76" s="57" t="s">
        <v>108</v>
      </c>
      <c r="C76" s="128" t="s">
        <v>109</v>
      </c>
      <c r="D76" s="128"/>
      <c r="E76" s="128"/>
      <c r="F76" s="128"/>
      <c r="G76" s="128"/>
      <c r="H76" s="58" t="s">
        <v>88</v>
      </c>
      <c r="I76" s="82">
        <v>52</v>
      </c>
      <c r="J76" s="59"/>
      <c r="K76" s="82">
        <v>52</v>
      </c>
      <c r="L76" s="61"/>
      <c r="M76" s="59"/>
      <c r="N76" s="61"/>
      <c r="O76" s="59"/>
      <c r="P76" s="62">
        <v>1634.65</v>
      </c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47"/>
      <c r="AW76" s="47"/>
      <c r="AX76" s="8"/>
      <c r="AY76" s="8"/>
      <c r="AZ76" s="8"/>
      <c r="BA76" s="47"/>
      <c r="BB76" s="8" t="s">
        <v>109</v>
      </c>
      <c r="BC76" s="47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</row>
    <row r="77" spans="1:71" s="23" customFormat="1" ht="15" x14ac:dyDescent="0.25">
      <c r="A77" s="83"/>
      <c r="B77" s="84"/>
      <c r="C77" s="159" t="s">
        <v>91</v>
      </c>
      <c r="D77" s="159"/>
      <c r="E77" s="159"/>
      <c r="F77" s="159"/>
      <c r="G77" s="159"/>
      <c r="H77" s="50"/>
      <c r="I77" s="51"/>
      <c r="J77" s="51"/>
      <c r="K77" s="51"/>
      <c r="L77" s="54"/>
      <c r="M77" s="51"/>
      <c r="N77" s="80">
        <v>9033.2199999999993</v>
      </c>
      <c r="O77" s="51"/>
      <c r="P77" s="81">
        <v>8671.89</v>
      </c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47"/>
      <c r="AW77" s="47"/>
      <c r="AX77" s="8"/>
      <c r="AY77" s="8"/>
      <c r="AZ77" s="8"/>
      <c r="BA77" s="47"/>
      <c r="BB77" s="8"/>
      <c r="BC77" s="47" t="s">
        <v>91</v>
      </c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</row>
    <row r="78" spans="1:71" s="23" customFormat="1" ht="34.5" x14ac:dyDescent="0.25">
      <c r="A78" s="48" t="s">
        <v>110</v>
      </c>
      <c r="B78" s="49" t="s">
        <v>111</v>
      </c>
      <c r="C78" s="158" t="s">
        <v>112</v>
      </c>
      <c r="D78" s="158"/>
      <c r="E78" s="158"/>
      <c r="F78" s="158"/>
      <c r="G78" s="158"/>
      <c r="H78" s="50" t="s">
        <v>113</v>
      </c>
      <c r="I78" s="51">
        <v>0.05</v>
      </c>
      <c r="J78" s="52">
        <v>1</v>
      </c>
      <c r="K78" s="53">
        <v>0.05</v>
      </c>
      <c r="L78" s="54"/>
      <c r="M78" s="51"/>
      <c r="N78" s="54"/>
      <c r="O78" s="51"/>
      <c r="P78" s="55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47"/>
      <c r="AW78" s="47" t="s">
        <v>112</v>
      </c>
      <c r="AX78" s="8"/>
      <c r="AY78" s="8"/>
      <c r="AZ78" s="8"/>
      <c r="BA78" s="47"/>
      <c r="BB78" s="8"/>
      <c r="BC78" s="47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</row>
    <row r="79" spans="1:71" s="23" customFormat="1" ht="23.25" x14ac:dyDescent="0.25">
      <c r="A79" s="85"/>
      <c r="B79" s="79" t="s">
        <v>114</v>
      </c>
      <c r="C79" s="160" t="s">
        <v>115</v>
      </c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1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47"/>
      <c r="AW79" s="47"/>
      <c r="AX79" s="8"/>
      <c r="AY79" s="8"/>
      <c r="AZ79" s="8"/>
      <c r="BA79" s="47"/>
      <c r="BB79" s="8"/>
      <c r="BC79" s="47"/>
      <c r="BD79" s="7" t="s">
        <v>115</v>
      </c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</row>
    <row r="80" spans="1:71" s="23" customFormat="1" ht="15" x14ac:dyDescent="0.25">
      <c r="A80" s="56"/>
      <c r="B80" s="57" t="s">
        <v>60</v>
      </c>
      <c r="C80" s="128" t="s">
        <v>64</v>
      </c>
      <c r="D80" s="128"/>
      <c r="E80" s="128"/>
      <c r="F80" s="128"/>
      <c r="G80" s="128"/>
      <c r="H80" s="58" t="s">
        <v>65</v>
      </c>
      <c r="I80" s="59"/>
      <c r="J80" s="59"/>
      <c r="K80" s="60">
        <v>8.5920000000000005</v>
      </c>
      <c r="L80" s="61"/>
      <c r="M80" s="59"/>
      <c r="N80" s="61"/>
      <c r="O80" s="59"/>
      <c r="P80" s="62">
        <v>2694.28</v>
      </c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47"/>
      <c r="AW80" s="47"/>
      <c r="AX80" s="8" t="s">
        <v>64</v>
      </c>
      <c r="AY80" s="8"/>
      <c r="AZ80" s="8"/>
      <c r="BA80" s="47"/>
      <c r="BB80" s="8"/>
      <c r="BC80" s="47"/>
      <c r="BD80" s="7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</row>
    <row r="81" spans="1:71" s="23" customFormat="1" ht="15" x14ac:dyDescent="0.25">
      <c r="A81" s="63"/>
      <c r="B81" s="57" t="s">
        <v>116</v>
      </c>
      <c r="C81" s="128" t="s">
        <v>117</v>
      </c>
      <c r="D81" s="128"/>
      <c r="E81" s="128"/>
      <c r="F81" s="128"/>
      <c r="G81" s="128"/>
      <c r="H81" s="58" t="s">
        <v>65</v>
      </c>
      <c r="I81" s="64">
        <v>286.39999999999998</v>
      </c>
      <c r="J81" s="64">
        <v>0.6</v>
      </c>
      <c r="K81" s="60">
        <v>8.5920000000000005</v>
      </c>
      <c r="L81" s="65"/>
      <c r="M81" s="66"/>
      <c r="N81" s="67">
        <v>313.58</v>
      </c>
      <c r="O81" s="59"/>
      <c r="P81" s="62">
        <v>2694.28</v>
      </c>
      <c r="Q81" s="68"/>
      <c r="R81" s="68"/>
      <c r="S81" s="3"/>
      <c r="T81" s="3"/>
      <c r="U81" s="3"/>
      <c r="V81" s="3"/>
      <c r="W81" s="3"/>
      <c r="X81" s="3"/>
      <c r="Y81" s="3"/>
      <c r="Z81" s="3"/>
      <c r="AA81" s="3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47"/>
      <c r="AW81" s="47"/>
      <c r="AX81" s="8"/>
      <c r="AY81" s="8" t="s">
        <v>117</v>
      </c>
      <c r="AZ81" s="8"/>
      <c r="BA81" s="47"/>
      <c r="BB81" s="8"/>
      <c r="BC81" s="47"/>
      <c r="BD81" s="7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</row>
    <row r="82" spans="1:71" s="23" customFormat="1" ht="15" x14ac:dyDescent="0.25">
      <c r="A82" s="56"/>
      <c r="B82" s="57" t="s">
        <v>68</v>
      </c>
      <c r="C82" s="128" t="s">
        <v>69</v>
      </c>
      <c r="D82" s="128"/>
      <c r="E82" s="128"/>
      <c r="F82" s="128"/>
      <c r="G82" s="128"/>
      <c r="H82" s="58"/>
      <c r="I82" s="59"/>
      <c r="J82" s="59"/>
      <c r="K82" s="59"/>
      <c r="L82" s="61"/>
      <c r="M82" s="59"/>
      <c r="N82" s="61"/>
      <c r="O82" s="59"/>
      <c r="P82" s="69">
        <v>466.84</v>
      </c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47"/>
      <c r="AW82" s="47"/>
      <c r="AX82" s="8" t="s">
        <v>69</v>
      </c>
      <c r="AY82" s="8"/>
      <c r="AZ82" s="8"/>
      <c r="BA82" s="47"/>
      <c r="BB82" s="8"/>
      <c r="BC82" s="47"/>
      <c r="BD82" s="7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</row>
    <row r="83" spans="1:71" s="23" customFormat="1" ht="15" x14ac:dyDescent="0.25">
      <c r="A83" s="56"/>
      <c r="B83" s="57"/>
      <c r="C83" s="128" t="s">
        <v>70</v>
      </c>
      <c r="D83" s="128"/>
      <c r="E83" s="128"/>
      <c r="F83" s="128"/>
      <c r="G83" s="128"/>
      <c r="H83" s="58" t="s">
        <v>65</v>
      </c>
      <c r="I83" s="59"/>
      <c r="J83" s="59"/>
      <c r="K83" s="70">
        <v>2.8925999999999998</v>
      </c>
      <c r="L83" s="61"/>
      <c r="M83" s="59"/>
      <c r="N83" s="61"/>
      <c r="O83" s="59"/>
      <c r="P83" s="69">
        <v>973.78</v>
      </c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47"/>
      <c r="AW83" s="47"/>
      <c r="AX83" s="8" t="s">
        <v>70</v>
      </c>
      <c r="AY83" s="8"/>
      <c r="AZ83" s="8"/>
      <c r="BA83" s="47"/>
      <c r="BB83" s="8"/>
      <c r="BC83" s="47"/>
      <c r="BD83" s="7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</row>
    <row r="84" spans="1:71" s="23" customFormat="1" ht="15" x14ac:dyDescent="0.25">
      <c r="A84" s="63"/>
      <c r="B84" s="57" t="s">
        <v>118</v>
      </c>
      <c r="C84" s="128" t="s">
        <v>119</v>
      </c>
      <c r="D84" s="128"/>
      <c r="E84" s="128"/>
      <c r="F84" s="128"/>
      <c r="G84" s="128"/>
      <c r="H84" s="58" t="s">
        <v>73</v>
      </c>
      <c r="I84" s="71">
        <v>1.81</v>
      </c>
      <c r="J84" s="64">
        <v>0.6</v>
      </c>
      <c r="K84" s="70">
        <v>5.4300000000000001E-2</v>
      </c>
      <c r="L84" s="65"/>
      <c r="M84" s="66"/>
      <c r="N84" s="67">
        <v>1439.19</v>
      </c>
      <c r="O84" s="59"/>
      <c r="P84" s="62">
        <v>78.150000000000006</v>
      </c>
      <c r="Q84" s="68"/>
      <c r="R84" s="68"/>
      <c r="S84" s="3"/>
      <c r="T84" s="3"/>
      <c r="U84" s="3"/>
      <c r="V84" s="3"/>
      <c r="W84" s="3"/>
      <c r="X84" s="3"/>
      <c r="Y84" s="3"/>
      <c r="Z84" s="3"/>
      <c r="AA84" s="3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47"/>
      <c r="AW84" s="47"/>
      <c r="AX84" s="8"/>
      <c r="AY84" s="8" t="s">
        <v>119</v>
      </c>
      <c r="AZ84" s="8"/>
      <c r="BA84" s="47"/>
      <c r="BB84" s="8"/>
      <c r="BC84" s="47"/>
      <c r="BD84" s="7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</row>
    <row r="85" spans="1:71" s="23" customFormat="1" ht="15" x14ac:dyDescent="0.25">
      <c r="A85" s="74"/>
      <c r="B85" s="57" t="s">
        <v>120</v>
      </c>
      <c r="C85" s="128" t="s">
        <v>121</v>
      </c>
      <c r="D85" s="128"/>
      <c r="E85" s="128"/>
      <c r="F85" s="128"/>
      <c r="G85" s="128"/>
      <c r="H85" s="58" t="s">
        <v>65</v>
      </c>
      <c r="I85" s="71">
        <v>1.81</v>
      </c>
      <c r="J85" s="64">
        <v>0.6</v>
      </c>
      <c r="K85" s="70">
        <v>5.4300000000000001E-2</v>
      </c>
      <c r="L85" s="61"/>
      <c r="M85" s="59"/>
      <c r="N85" s="75">
        <v>449.32</v>
      </c>
      <c r="O85" s="59"/>
      <c r="P85" s="69">
        <v>24.4</v>
      </c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47"/>
      <c r="AW85" s="47"/>
      <c r="AX85" s="8"/>
      <c r="AY85" s="8"/>
      <c r="AZ85" s="8" t="s">
        <v>121</v>
      </c>
      <c r="BA85" s="47"/>
      <c r="BB85" s="8"/>
      <c r="BC85" s="47"/>
      <c r="BD85" s="7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</row>
    <row r="86" spans="1:71" s="23" customFormat="1" ht="15" x14ac:dyDescent="0.25">
      <c r="A86" s="63"/>
      <c r="B86" s="57" t="s">
        <v>122</v>
      </c>
      <c r="C86" s="128" t="s">
        <v>123</v>
      </c>
      <c r="D86" s="128"/>
      <c r="E86" s="128"/>
      <c r="F86" s="128"/>
      <c r="G86" s="128"/>
      <c r="H86" s="58" t="s">
        <v>73</v>
      </c>
      <c r="I86" s="64">
        <v>92.8</v>
      </c>
      <c r="J86" s="64">
        <v>0.6</v>
      </c>
      <c r="K86" s="60">
        <v>2.7839999999999998</v>
      </c>
      <c r="L86" s="72">
        <v>104.99</v>
      </c>
      <c r="M86" s="73">
        <v>1.21</v>
      </c>
      <c r="N86" s="67">
        <v>127.04</v>
      </c>
      <c r="O86" s="59"/>
      <c r="P86" s="62">
        <v>353.68</v>
      </c>
      <c r="Q86" s="68"/>
      <c r="R86" s="68"/>
      <c r="S86" s="3"/>
      <c r="T86" s="3"/>
      <c r="U86" s="3"/>
      <c r="V86" s="3"/>
      <c r="W86" s="3"/>
      <c r="X86" s="3"/>
      <c r="Y86" s="3"/>
      <c r="Z86" s="3"/>
      <c r="AA86" s="3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47"/>
      <c r="AW86" s="47"/>
      <c r="AX86" s="8"/>
      <c r="AY86" s="8" t="s">
        <v>123</v>
      </c>
      <c r="AZ86" s="8"/>
      <c r="BA86" s="47"/>
      <c r="BB86" s="8"/>
      <c r="BC86" s="47"/>
      <c r="BD86" s="7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</row>
    <row r="87" spans="1:71" s="23" customFormat="1" ht="15" x14ac:dyDescent="0.25">
      <c r="A87" s="74"/>
      <c r="B87" s="57" t="s">
        <v>74</v>
      </c>
      <c r="C87" s="128" t="s">
        <v>75</v>
      </c>
      <c r="D87" s="128"/>
      <c r="E87" s="128"/>
      <c r="F87" s="128"/>
      <c r="G87" s="128"/>
      <c r="H87" s="58" t="s">
        <v>65</v>
      </c>
      <c r="I87" s="64">
        <v>92.8</v>
      </c>
      <c r="J87" s="64">
        <v>0.6</v>
      </c>
      <c r="K87" s="60">
        <v>2.7839999999999998</v>
      </c>
      <c r="L87" s="61"/>
      <c r="M87" s="59"/>
      <c r="N87" s="75">
        <v>334.49</v>
      </c>
      <c r="O87" s="59"/>
      <c r="P87" s="69">
        <v>931.22</v>
      </c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47"/>
      <c r="AW87" s="47"/>
      <c r="AX87" s="8"/>
      <c r="AY87" s="8"/>
      <c r="AZ87" s="8" t="s">
        <v>75</v>
      </c>
      <c r="BA87" s="47"/>
      <c r="BB87" s="8"/>
      <c r="BC87" s="47"/>
      <c r="BD87" s="7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</row>
    <row r="88" spans="1:71" s="23" customFormat="1" ht="15" x14ac:dyDescent="0.25">
      <c r="A88" s="63"/>
      <c r="B88" s="57" t="s">
        <v>71</v>
      </c>
      <c r="C88" s="128" t="s">
        <v>72</v>
      </c>
      <c r="D88" s="128"/>
      <c r="E88" s="128"/>
      <c r="F88" s="128"/>
      <c r="G88" s="128"/>
      <c r="H88" s="58" t="s">
        <v>73</v>
      </c>
      <c r="I88" s="71">
        <v>1.81</v>
      </c>
      <c r="J88" s="64">
        <v>0.6</v>
      </c>
      <c r="K88" s="70">
        <v>5.4300000000000001E-2</v>
      </c>
      <c r="L88" s="72">
        <v>477.92</v>
      </c>
      <c r="M88" s="73">
        <v>1.1499999999999999</v>
      </c>
      <c r="N88" s="67">
        <v>549.61</v>
      </c>
      <c r="O88" s="59"/>
      <c r="P88" s="62">
        <v>29.84</v>
      </c>
      <c r="Q88" s="68"/>
      <c r="R88" s="68"/>
      <c r="S88" s="3"/>
      <c r="T88" s="3"/>
      <c r="U88" s="3"/>
      <c r="V88" s="3"/>
      <c r="W88" s="3"/>
      <c r="X88" s="3"/>
      <c r="Y88" s="3"/>
      <c r="Z88" s="3"/>
      <c r="AA88" s="3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47"/>
      <c r="AW88" s="47"/>
      <c r="AX88" s="8"/>
      <c r="AY88" s="8" t="s">
        <v>72</v>
      </c>
      <c r="AZ88" s="8"/>
      <c r="BA88" s="47"/>
      <c r="BB88" s="8"/>
      <c r="BC88" s="47"/>
      <c r="BD88" s="7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</row>
    <row r="89" spans="1:71" s="23" customFormat="1" ht="15" x14ac:dyDescent="0.25">
      <c r="A89" s="74"/>
      <c r="B89" s="57" t="s">
        <v>74</v>
      </c>
      <c r="C89" s="128" t="s">
        <v>75</v>
      </c>
      <c r="D89" s="128"/>
      <c r="E89" s="128"/>
      <c r="F89" s="128"/>
      <c r="G89" s="128"/>
      <c r="H89" s="58" t="s">
        <v>65</v>
      </c>
      <c r="I89" s="71">
        <v>1.81</v>
      </c>
      <c r="J89" s="64">
        <v>0.6</v>
      </c>
      <c r="K89" s="70">
        <v>5.4300000000000001E-2</v>
      </c>
      <c r="L89" s="61"/>
      <c r="M89" s="59"/>
      <c r="N89" s="75">
        <v>334.49</v>
      </c>
      <c r="O89" s="59"/>
      <c r="P89" s="69">
        <v>18.16</v>
      </c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47"/>
      <c r="AW89" s="47"/>
      <c r="AX89" s="8"/>
      <c r="AY89" s="8"/>
      <c r="AZ89" s="8" t="s">
        <v>75</v>
      </c>
      <c r="BA89" s="47"/>
      <c r="BB89" s="8"/>
      <c r="BC89" s="47"/>
      <c r="BD89" s="7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</row>
    <row r="90" spans="1:71" s="23" customFormat="1" ht="23.25" x14ac:dyDescent="0.25">
      <c r="A90" s="63"/>
      <c r="B90" s="57" t="s">
        <v>124</v>
      </c>
      <c r="C90" s="128" t="s">
        <v>125</v>
      </c>
      <c r="D90" s="128"/>
      <c r="E90" s="128"/>
      <c r="F90" s="128"/>
      <c r="G90" s="128"/>
      <c r="H90" s="58" t="s">
        <v>73</v>
      </c>
      <c r="I90" s="71">
        <v>8.51</v>
      </c>
      <c r="J90" s="64">
        <v>0.6</v>
      </c>
      <c r="K90" s="70">
        <v>0.25530000000000003</v>
      </c>
      <c r="L90" s="65"/>
      <c r="M90" s="66"/>
      <c r="N90" s="67">
        <v>20.260000000000002</v>
      </c>
      <c r="O90" s="59"/>
      <c r="P90" s="62">
        <v>5.17</v>
      </c>
      <c r="Q90" s="68"/>
      <c r="R90" s="68"/>
      <c r="S90" s="3"/>
      <c r="T90" s="3"/>
      <c r="U90" s="3"/>
      <c r="V90" s="3"/>
      <c r="W90" s="3"/>
      <c r="X90" s="3"/>
      <c r="Y90" s="3"/>
      <c r="Z90" s="3"/>
      <c r="AA90" s="3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47"/>
      <c r="AW90" s="47"/>
      <c r="AX90" s="8"/>
      <c r="AY90" s="8" t="s">
        <v>125</v>
      </c>
      <c r="AZ90" s="8"/>
      <c r="BA90" s="47"/>
      <c r="BB90" s="8"/>
      <c r="BC90" s="47"/>
      <c r="BD90" s="7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</row>
    <row r="91" spans="1:71" s="23" customFormat="1" ht="15" x14ac:dyDescent="0.25">
      <c r="A91" s="56"/>
      <c r="B91" s="57" t="s">
        <v>76</v>
      </c>
      <c r="C91" s="128" t="s">
        <v>77</v>
      </c>
      <c r="D91" s="128"/>
      <c r="E91" s="128"/>
      <c r="F91" s="128"/>
      <c r="G91" s="128"/>
      <c r="H91" s="58"/>
      <c r="I91" s="59"/>
      <c r="J91" s="59"/>
      <c r="K91" s="59"/>
      <c r="L91" s="61"/>
      <c r="M91" s="59"/>
      <c r="N91" s="61"/>
      <c r="O91" s="59"/>
      <c r="P91" s="69">
        <v>0</v>
      </c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47"/>
      <c r="AW91" s="47"/>
      <c r="AX91" s="8" t="s">
        <v>77</v>
      </c>
      <c r="AY91" s="8"/>
      <c r="AZ91" s="8"/>
      <c r="BA91" s="47"/>
      <c r="BB91" s="8"/>
      <c r="BC91" s="47"/>
      <c r="BD91" s="7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</row>
    <row r="92" spans="1:71" s="23" customFormat="1" ht="34.5" x14ac:dyDescent="0.25">
      <c r="A92" s="63"/>
      <c r="B92" s="57" t="s">
        <v>126</v>
      </c>
      <c r="C92" s="128" t="s">
        <v>127</v>
      </c>
      <c r="D92" s="128"/>
      <c r="E92" s="128"/>
      <c r="F92" s="128"/>
      <c r="G92" s="128"/>
      <c r="H92" s="58" t="s">
        <v>128</v>
      </c>
      <c r="I92" s="71">
        <v>41.67</v>
      </c>
      <c r="J92" s="82">
        <v>0</v>
      </c>
      <c r="K92" s="82">
        <v>0</v>
      </c>
      <c r="L92" s="72">
        <v>5.87</v>
      </c>
      <c r="M92" s="73">
        <v>1.1299999999999999</v>
      </c>
      <c r="N92" s="67">
        <v>6.63</v>
      </c>
      <c r="O92" s="59"/>
      <c r="P92" s="62">
        <v>0</v>
      </c>
      <c r="Q92" s="68"/>
      <c r="R92" s="68"/>
      <c r="S92" s="3"/>
      <c r="T92" s="3"/>
      <c r="U92" s="3"/>
      <c r="V92" s="3"/>
      <c r="W92" s="3"/>
      <c r="X92" s="3"/>
      <c r="Y92" s="3"/>
      <c r="Z92" s="3"/>
      <c r="AA92" s="3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47"/>
      <c r="AW92" s="47"/>
      <c r="AX92" s="8"/>
      <c r="AY92" s="8" t="s">
        <v>127</v>
      </c>
      <c r="AZ92" s="8"/>
      <c r="BA92" s="47"/>
      <c r="BB92" s="8"/>
      <c r="BC92" s="47"/>
      <c r="BD92" s="7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</row>
    <row r="93" spans="1:71" s="23" customFormat="1" ht="23.25" x14ac:dyDescent="0.25">
      <c r="A93" s="63"/>
      <c r="B93" s="57" t="s">
        <v>129</v>
      </c>
      <c r="C93" s="128" t="s">
        <v>130</v>
      </c>
      <c r="D93" s="128"/>
      <c r="E93" s="128"/>
      <c r="F93" s="128"/>
      <c r="G93" s="128"/>
      <c r="H93" s="58" t="s">
        <v>131</v>
      </c>
      <c r="I93" s="64">
        <v>5.2</v>
      </c>
      <c r="J93" s="82">
        <v>0</v>
      </c>
      <c r="K93" s="82">
        <v>0</v>
      </c>
      <c r="L93" s="72">
        <v>155.63</v>
      </c>
      <c r="M93" s="73">
        <v>1.03</v>
      </c>
      <c r="N93" s="67">
        <v>160.30000000000001</v>
      </c>
      <c r="O93" s="59"/>
      <c r="P93" s="62">
        <v>0</v>
      </c>
      <c r="Q93" s="68"/>
      <c r="R93" s="68"/>
      <c r="S93" s="3"/>
      <c r="T93" s="3"/>
      <c r="U93" s="3"/>
      <c r="V93" s="3"/>
      <c r="W93" s="3"/>
      <c r="X93" s="3"/>
      <c r="Y93" s="3"/>
      <c r="Z93" s="3"/>
      <c r="AA93" s="3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47"/>
      <c r="AW93" s="47"/>
      <c r="AX93" s="8"/>
      <c r="AY93" s="8" t="s">
        <v>130</v>
      </c>
      <c r="AZ93" s="8"/>
      <c r="BA93" s="47"/>
      <c r="BB93" s="8"/>
      <c r="BC93" s="47"/>
      <c r="BD93" s="7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</row>
    <row r="94" spans="1:71" s="23" customFormat="1" ht="15" x14ac:dyDescent="0.25">
      <c r="A94" s="63"/>
      <c r="B94" s="57" t="s">
        <v>132</v>
      </c>
      <c r="C94" s="128" t="s">
        <v>133</v>
      </c>
      <c r="D94" s="128"/>
      <c r="E94" s="128"/>
      <c r="F94" s="128"/>
      <c r="G94" s="128"/>
      <c r="H94" s="58" t="s">
        <v>131</v>
      </c>
      <c r="I94" s="82">
        <v>38</v>
      </c>
      <c r="J94" s="82">
        <v>0</v>
      </c>
      <c r="K94" s="82">
        <v>0</v>
      </c>
      <c r="L94" s="72">
        <v>174.93</v>
      </c>
      <c r="M94" s="73">
        <v>1.08</v>
      </c>
      <c r="N94" s="67">
        <v>188.92</v>
      </c>
      <c r="O94" s="59"/>
      <c r="P94" s="62">
        <v>0</v>
      </c>
      <c r="Q94" s="68"/>
      <c r="R94" s="68"/>
      <c r="S94" s="3"/>
      <c r="T94" s="3"/>
      <c r="U94" s="3"/>
      <c r="V94" s="3"/>
      <c r="W94" s="3"/>
      <c r="X94" s="3"/>
      <c r="Y94" s="3"/>
      <c r="Z94" s="3"/>
      <c r="AA94" s="3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47"/>
      <c r="AW94" s="47"/>
      <c r="AX94" s="8"/>
      <c r="AY94" s="8" t="s">
        <v>133</v>
      </c>
      <c r="AZ94" s="8"/>
      <c r="BA94" s="47"/>
      <c r="BB94" s="8"/>
      <c r="BC94" s="47"/>
      <c r="BD94" s="7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</row>
    <row r="95" spans="1:71" s="23" customFormat="1" ht="15" x14ac:dyDescent="0.25">
      <c r="A95" s="63"/>
      <c r="B95" s="57" t="s">
        <v>134</v>
      </c>
      <c r="C95" s="128" t="s">
        <v>135</v>
      </c>
      <c r="D95" s="128"/>
      <c r="E95" s="128"/>
      <c r="F95" s="128"/>
      <c r="G95" s="128"/>
      <c r="H95" s="58" t="s">
        <v>80</v>
      </c>
      <c r="I95" s="60">
        <v>4.0000000000000001E-3</v>
      </c>
      <c r="J95" s="82">
        <v>0</v>
      </c>
      <c r="K95" s="82">
        <v>0</v>
      </c>
      <c r="L95" s="77">
        <v>308849.7</v>
      </c>
      <c r="M95" s="73">
        <v>1.1499999999999999</v>
      </c>
      <c r="N95" s="67">
        <v>355177.16</v>
      </c>
      <c r="O95" s="59"/>
      <c r="P95" s="62">
        <v>0</v>
      </c>
      <c r="Q95" s="68"/>
      <c r="R95" s="68"/>
      <c r="S95" s="3"/>
      <c r="T95" s="3"/>
      <c r="U95" s="3"/>
      <c r="V95" s="3"/>
      <c r="W95" s="3"/>
      <c r="X95" s="3"/>
      <c r="Y95" s="3"/>
      <c r="Z95" s="3"/>
      <c r="AA95" s="3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47"/>
      <c r="AW95" s="47"/>
      <c r="AX95" s="8"/>
      <c r="AY95" s="8" t="s">
        <v>135</v>
      </c>
      <c r="AZ95" s="8"/>
      <c r="BA95" s="47"/>
      <c r="BB95" s="8"/>
      <c r="BC95" s="47"/>
      <c r="BD95" s="7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</row>
    <row r="96" spans="1:71" s="23" customFormat="1" ht="23.25" x14ac:dyDescent="0.25">
      <c r="A96" s="63"/>
      <c r="B96" s="57" t="s">
        <v>136</v>
      </c>
      <c r="C96" s="128" t="s">
        <v>137</v>
      </c>
      <c r="D96" s="128"/>
      <c r="E96" s="128"/>
      <c r="F96" s="128"/>
      <c r="G96" s="128"/>
      <c r="H96" s="58" t="s">
        <v>113</v>
      </c>
      <c r="I96" s="71">
        <v>1.02</v>
      </c>
      <c r="J96" s="82">
        <v>0</v>
      </c>
      <c r="K96" s="82">
        <v>0</v>
      </c>
      <c r="L96" s="77">
        <v>1991.74</v>
      </c>
      <c r="M96" s="73">
        <v>1.33</v>
      </c>
      <c r="N96" s="67">
        <v>2649.01</v>
      </c>
      <c r="O96" s="59"/>
      <c r="P96" s="62">
        <v>0</v>
      </c>
      <c r="Q96" s="68"/>
      <c r="R96" s="68"/>
      <c r="S96" s="3"/>
      <c r="T96" s="3"/>
      <c r="U96" s="3"/>
      <c r="V96" s="3"/>
      <c r="W96" s="3"/>
      <c r="X96" s="3"/>
      <c r="Y96" s="3"/>
      <c r="Z96" s="3"/>
      <c r="AA96" s="3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47"/>
      <c r="AW96" s="47"/>
      <c r="AX96" s="8"/>
      <c r="AY96" s="8" t="s">
        <v>137</v>
      </c>
      <c r="AZ96" s="8"/>
      <c r="BA96" s="47"/>
      <c r="BB96" s="8"/>
      <c r="BC96" s="47"/>
      <c r="BD96" s="7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</row>
    <row r="97" spans="1:71" s="23" customFormat="1" ht="15" x14ac:dyDescent="0.25">
      <c r="A97" s="78"/>
      <c r="B97" s="79"/>
      <c r="C97" s="159" t="s">
        <v>84</v>
      </c>
      <c r="D97" s="159"/>
      <c r="E97" s="159"/>
      <c r="F97" s="159"/>
      <c r="G97" s="159"/>
      <c r="H97" s="50"/>
      <c r="I97" s="51"/>
      <c r="J97" s="51"/>
      <c r="K97" s="51"/>
      <c r="L97" s="54"/>
      <c r="M97" s="51"/>
      <c r="N97" s="80"/>
      <c r="O97" s="51"/>
      <c r="P97" s="81">
        <v>4134.8999999999996</v>
      </c>
      <c r="Q97" s="68"/>
      <c r="R97" s="68"/>
      <c r="S97" s="3"/>
      <c r="T97" s="3"/>
      <c r="U97" s="3"/>
      <c r="V97" s="3"/>
      <c r="W97" s="3"/>
      <c r="X97" s="3"/>
      <c r="Y97" s="3"/>
      <c r="Z97" s="3"/>
      <c r="AA97" s="3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47"/>
      <c r="AW97" s="47"/>
      <c r="AX97" s="8"/>
      <c r="AY97" s="8"/>
      <c r="AZ97" s="8"/>
      <c r="BA97" s="47" t="s">
        <v>84</v>
      </c>
      <c r="BB97" s="8"/>
      <c r="BC97" s="47"/>
      <c r="BD97" s="7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</row>
    <row r="98" spans="1:71" s="23" customFormat="1" ht="15" x14ac:dyDescent="0.25">
      <c r="A98" s="74" t="s">
        <v>138</v>
      </c>
      <c r="B98" s="57" t="s">
        <v>139</v>
      </c>
      <c r="C98" s="128" t="s">
        <v>140</v>
      </c>
      <c r="D98" s="128"/>
      <c r="E98" s="128"/>
      <c r="F98" s="128"/>
      <c r="G98" s="128"/>
      <c r="H98" s="58" t="s">
        <v>88</v>
      </c>
      <c r="I98" s="82">
        <v>2</v>
      </c>
      <c r="J98" s="59"/>
      <c r="K98" s="82">
        <v>2</v>
      </c>
      <c r="L98" s="61"/>
      <c r="M98" s="59"/>
      <c r="N98" s="61"/>
      <c r="O98" s="64">
        <v>0.6</v>
      </c>
      <c r="P98" s="69">
        <v>53.89</v>
      </c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47"/>
      <c r="AW98" s="47"/>
      <c r="AX98" s="8"/>
      <c r="AY98" s="8"/>
      <c r="AZ98" s="8"/>
      <c r="BA98" s="47"/>
      <c r="BB98" s="8"/>
      <c r="BC98" s="47"/>
      <c r="BD98" s="7"/>
      <c r="BE98" s="8" t="s">
        <v>140</v>
      </c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</row>
    <row r="99" spans="1:71" s="23" customFormat="1" ht="15" x14ac:dyDescent="0.25">
      <c r="A99" s="74"/>
      <c r="B99" s="57"/>
      <c r="C99" s="128" t="s">
        <v>85</v>
      </c>
      <c r="D99" s="128"/>
      <c r="E99" s="128"/>
      <c r="F99" s="128"/>
      <c r="G99" s="128"/>
      <c r="H99" s="58"/>
      <c r="I99" s="59"/>
      <c r="J99" s="59"/>
      <c r="K99" s="59"/>
      <c r="L99" s="61"/>
      <c r="M99" s="59"/>
      <c r="N99" s="61"/>
      <c r="O99" s="59"/>
      <c r="P99" s="62">
        <v>3668.06</v>
      </c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47"/>
      <c r="AW99" s="47"/>
      <c r="AX99" s="8"/>
      <c r="AY99" s="8"/>
      <c r="AZ99" s="8"/>
      <c r="BA99" s="47"/>
      <c r="BB99" s="8" t="s">
        <v>85</v>
      </c>
      <c r="BC99" s="47"/>
      <c r="BD99" s="7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</row>
    <row r="100" spans="1:71" s="23" customFormat="1" ht="15" x14ac:dyDescent="0.25">
      <c r="A100" s="74"/>
      <c r="B100" s="57" t="s">
        <v>141</v>
      </c>
      <c r="C100" s="128" t="s">
        <v>142</v>
      </c>
      <c r="D100" s="128"/>
      <c r="E100" s="128"/>
      <c r="F100" s="128"/>
      <c r="G100" s="128"/>
      <c r="H100" s="58" t="s">
        <v>88</v>
      </c>
      <c r="I100" s="82">
        <v>97</v>
      </c>
      <c r="J100" s="59"/>
      <c r="K100" s="82">
        <v>97</v>
      </c>
      <c r="L100" s="61"/>
      <c r="M100" s="59"/>
      <c r="N100" s="61"/>
      <c r="O100" s="59"/>
      <c r="P100" s="62">
        <v>3558.02</v>
      </c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47"/>
      <c r="AW100" s="47"/>
      <c r="AX100" s="8"/>
      <c r="AY100" s="8"/>
      <c r="AZ100" s="8"/>
      <c r="BA100" s="47"/>
      <c r="BB100" s="8" t="s">
        <v>142</v>
      </c>
      <c r="BC100" s="47"/>
      <c r="BD100" s="7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</row>
    <row r="101" spans="1:71" s="23" customFormat="1" ht="15" x14ac:dyDescent="0.25">
      <c r="A101" s="74"/>
      <c r="B101" s="57" t="s">
        <v>143</v>
      </c>
      <c r="C101" s="128" t="s">
        <v>144</v>
      </c>
      <c r="D101" s="128"/>
      <c r="E101" s="128"/>
      <c r="F101" s="128"/>
      <c r="G101" s="128"/>
      <c r="H101" s="58" t="s">
        <v>88</v>
      </c>
      <c r="I101" s="82">
        <v>51</v>
      </c>
      <c r="J101" s="59"/>
      <c r="K101" s="82">
        <v>51</v>
      </c>
      <c r="L101" s="61"/>
      <c r="M101" s="59"/>
      <c r="N101" s="61"/>
      <c r="O101" s="59"/>
      <c r="P101" s="62">
        <v>1870.71</v>
      </c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47"/>
      <c r="AW101" s="47"/>
      <c r="AX101" s="8"/>
      <c r="AY101" s="8"/>
      <c r="AZ101" s="8"/>
      <c r="BA101" s="47"/>
      <c r="BB101" s="8" t="s">
        <v>144</v>
      </c>
      <c r="BC101" s="47"/>
      <c r="BD101" s="7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</row>
    <row r="102" spans="1:71" s="23" customFormat="1" ht="15" x14ac:dyDescent="0.25">
      <c r="A102" s="83"/>
      <c r="B102" s="84"/>
      <c r="C102" s="159" t="s">
        <v>91</v>
      </c>
      <c r="D102" s="159"/>
      <c r="E102" s="159"/>
      <c r="F102" s="159"/>
      <c r="G102" s="159"/>
      <c r="H102" s="50"/>
      <c r="I102" s="51"/>
      <c r="J102" s="51"/>
      <c r="K102" s="51"/>
      <c r="L102" s="54"/>
      <c r="M102" s="51"/>
      <c r="N102" s="80">
        <v>192350.4</v>
      </c>
      <c r="O102" s="51"/>
      <c r="P102" s="81">
        <v>9617.52</v>
      </c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47"/>
      <c r="AW102" s="47"/>
      <c r="AX102" s="8"/>
      <c r="AY102" s="8"/>
      <c r="AZ102" s="8"/>
      <c r="BA102" s="47"/>
      <c r="BB102" s="8"/>
      <c r="BC102" s="47" t="s">
        <v>91</v>
      </c>
      <c r="BD102" s="7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</row>
    <row r="103" spans="1:71" s="23" customFormat="1" ht="23.25" x14ac:dyDescent="0.25">
      <c r="A103" s="48" t="s">
        <v>76</v>
      </c>
      <c r="B103" s="49" t="s">
        <v>145</v>
      </c>
      <c r="C103" s="158" t="s">
        <v>146</v>
      </c>
      <c r="D103" s="158"/>
      <c r="E103" s="158"/>
      <c r="F103" s="158"/>
      <c r="G103" s="158"/>
      <c r="H103" s="50" t="s">
        <v>147</v>
      </c>
      <c r="I103" s="51">
        <v>3.85E-2</v>
      </c>
      <c r="J103" s="52">
        <v>1</v>
      </c>
      <c r="K103" s="86">
        <v>3.85E-2</v>
      </c>
      <c r="L103" s="54"/>
      <c r="M103" s="51"/>
      <c r="N103" s="54"/>
      <c r="O103" s="51"/>
      <c r="P103" s="55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47"/>
      <c r="AW103" s="47" t="s">
        <v>146</v>
      </c>
      <c r="AX103" s="8"/>
      <c r="AY103" s="8"/>
      <c r="AZ103" s="8"/>
      <c r="BA103" s="47"/>
      <c r="BB103" s="8"/>
      <c r="BC103" s="47"/>
      <c r="BD103" s="7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</row>
    <row r="104" spans="1:71" s="23" customFormat="1" ht="15" x14ac:dyDescent="0.25">
      <c r="A104" s="56"/>
      <c r="B104" s="57" t="s">
        <v>60</v>
      </c>
      <c r="C104" s="128" t="s">
        <v>64</v>
      </c>
      <c r="D104" s="128"/>
      <c r="E104" s="128"/>
      <c r="F104" s="128"/>
      <c r="G104" s="128"/>
      <c r="H104" s="58" t="s">
        <v>65</v>
      </c>
      <c r="I104" s="59"/>
      <c r="J104" s="59"/>
      <c r="K104" s="76">
        <v>3.3641299999999998</v>
      </c>
      <c r="L104" s="61"/>
      <c r="M104" s="59"/>
      <c r="N104" s="61"/>
      <c r="O104" s="59"/>
      <c r="P104" s="69">
        <v>833.23</v>
      </c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47"/>
      <c r="AW104" s="47"/>
      <c r="AX104" s="8" t="s">
        <v>64</v>
      </c>
      <c r="AY104" s="8"/>
      <c r="AZ104" s="8"/>
      <c r="BA104" s="47"/>
      <c r="BB104" s="8"/>
      <c r="BC104" s="47"/>
      <c r="BD104" s="7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</row>
    <row r="105" spans="1:71" s="23" customFormat="1" ht="15" x14ac:dyDescent="0.25">
      <c r="A105" s="63"/>
      <c r="B105" s="57" t="s">
        <v>148</v>
      </c>
      <c r="C105" s="128" t="s">
        <v>149</v>
      </c>
      <c r="D105" s="128"/>
      <c r="E105" s="128"/>
      <c r="F105" s="128"/>
      <c r="G105" s="128"/>
      <c r="H105" s="58" t="s">
        <v>65</v>
      </c>
      <c r="I105" s="71">
        <v>87.38</v>
      </c>
      <c r="J105" s="59"/>
      <c r="K105" s="76">
        <v>3.3641299999999998</v>
      </c>
      <c r="L105" s="65"/>
      <c r="M105" s="66"/>
      <c r="N105" s="67">
        <v>247.68</v>
      </c>
      <c r="O105" s="59"/>
      <c r="P105" s="62">
        <v>833.23</v>
      </c>
      <c r="Q105" s="68"/>
      <c r="R105" s="68"/>
      <c r="S105" s="3"/>
      <c r="T105" s="3"/>
      <c r="U105" s="3"/>
      <c r="V105" s="3"/>
      <c r="W105" s="3"/>
      <c r="X105" s="3"/>
      <c r="Y105" s="3"/>
      <c r="Z105" s="3"/>
      <c r="AA105" s="3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47"/>
      <c r="AW105" s="47"/>
      <c r="AX105" s="8"/>
      <c r="AY105" s="8" t="s">
        <v>149</v>
      </c>
      <c r="AZ105" s="8"/>
      <c r="BA105" s="47"/>
      <c r="BB105" s="8"/>
      <c r="BC105" s="47"/>
      <c r="BD105" s="7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</row>
    <row r="106" spans="1:71" s="23" customFormat="1" ht="15" x14ac:dyDescent="0.25">
      <c r="A106" s="78"/>
      <c r="B106" s="79"/>
      <c r="C106" s="159" t="s">
        <v>84</v>
      </c>
      <c r="D106" s="159"/>
      <c r="E106" s="159"/>
      <c r="F106" s="159"/>
      <c r="G106" s="159"/>
      <c r="H106" s="50"/>
      <c r="I106" s="51"/>
      <c r="J106" s="51"/>
      <c r="K106" s="51"/>
      <c r="L106" s="54"/>
      <c r="M106" s="51"/>
      <c r="N106" s="80"/>
      <c r="O106" s="51"/>
      <c r="P106" s="81">
        <v>833.23</v>
      </c>
      <c r="Q106" s="68"/>
      <c r="R106" s="68"/>
      <c r="S106" s="3"/>
      <c r="T106" s="3"/>
      <c r="U106" s="3"/>
      <c r="V106" s="3"/>
      <c r="W106" s="3"/>
      <c r="X106" s="3"/>
      <c r="Y106" s="3"/>
      <c r="Z106" s="3"/>
      <c r="AA106" s="3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47"/>
      <c r="AW106" s="47"/>
      <c r="AX106" s="8"/>
      <c r="AY106" s="8"/>
      <c r="AZ106" s="8"/>
      <c r="BA106" s="47" t="s">
        <v>84</v>
      </c>
      <c r="BB106" s="8"/>
      <c r="BC106" s="47"/>
      <c r="BD106" s="7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</row>
    <row r="107" spans="1:71" s="23" customFormat="1" ht="15" x14ac:dyDescent="0.25">
      <c r="A107" s="74"/>
      <c r="B107" s="57"/>
      <c r="C107" s="128" t="s">
        <v>85</v>
      </c>
      <c r="D107" s="128"/>
      <c r="E107" s="128"/>
      <c r="F107" s="128"/>
      <c r="G107" s="128"/>
      <c r="H107" s="58"/>
      <c r="I107" s="59"/>
      <c r="J107" s="59"/>
      <c r="K107" s="59"/>
      <c r="L107" s="61"/>
      <c r="M107" s="59"/>
      <c r="N107" s="61"/>
      <c r="O107" s="59"/>
      <c r="P107" s="69">
        <v>833.23</v>
      </c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47"/>
      <c r="AW107" s="47"/>
      <c r="AX107" s="8"/>
      <c r="AY107" s="8"/>
      <c r="AZ107" s="8"/>
      <c r="BA107" s="47"/>
      <c r="BB107" s="8" t="s">
        <v>85</v>
      </c>
      <c r="BC107" s="47"/>
      <c r="BD107" s="7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</row>
    <row r="108" spans="1:71" s="23" customFormat="1" ht="23.25" x14ac:dyDescent="0.25">
      <c r="A108" s="74"/>
      <c r="B108" s="57" t="s">
        <v>150</v>
      </c>
      <c r="C108" s="128" t="s">
        <v>151</v>
      </c>
      <c r="D108" s="128"/>
      <c r="E108" s="128"/>
      <c r="F108" s="128"/>
      <c r="G108" s="128"/>
      <c r="H108" s="58" t="s">
        <v>88</v>
      </c>
      <c r="I108" s="82">
        <v>89</v>
      </c>
      <c r="J108" s="59"/>
      <c r="K108" s="82">
        <v>89</v>
      </c>
      <c r="L108" s="61"/>
      <c r="M108" s="59"/>
      <c r="N108" s="61"/>
      <c r="O108" s="59"/>
      <c r="P108" s="69">
        <v>741.57</v>
      </c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47"/>
      <c r="AW108" s="47"/>
      <c r="AX108" s="8"/>
      <c r="AY108" s="8"/>
      <c r="AZ108" s="8"/>
      <c r="BA108" s="47"/>
      <c r="BB108" s="8" t="s">
        <v>151</v>
      </c>
      <c r="BC108" s="47"/>
      <c r="BD108" s="7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</row>
    <row r="109" spans="1:71" s="23" customFormat="1" ht="23.25" x14ac:dyDescent="0.25">
      <c r="A109" s="74"/>
      <c r="B109" s="57" t="s">
        <v>152</v>
      </c>
      <c r="C109" s="128" t="s">
        <v>153</v>
      </c>
      <c r="D109" s="128"/>
      <c r="E109" s="128"/>
      <c r="F109" s="128"/>
      <c r="G109" s="128"/>
      <c r="H109" s="58" t="s">
        <v>88</v>
      </c>
      <c r="I109" s="82">
        <v>44</v>
      </c>
      <c r="J109" s="59"/>
      <c r="K109" s="82">
        <v>44</v>
      </c>
      <c r="L109" s="61"/>
      <c r="M109" s="59"/>
      <c r="N109" s="61"/>
      <c r="O109" s="59"/>
      <c r="P109" s="69">
        <v>366.62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47"/>
      <c r="AW109" s="47"/>
      <c r="AX109" s="8"/>
      <c r="AY109" s="8"/>
      <c r="AZ109" s="8"/>
      <c r="BA109" s="47"/>
      <c r="BB109" s="8" t="s">
        <v>153</v>
      </c>
      <c r="BC109" s="47"/>
      <c r="BD109" s="7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</row>
    <row r="110" spans="1:71" s="23" customFormat="1" ht="15" x14ac:dyDescent="0.25">
      <c r="A110" s="83"/>
      <c r="B110" s="84"/>
      <c r="C110" s="159" t="s">
        <v>91</v>
      </c>
      <c r="D110" s="159"/>
      <c r="E110" s="159"/>
      <c r="F110" s="159"/>
      <c r="G110" s="159"/>
      <c r="H110" s="50"/>
      <c r="I110" s="51"/>
      <c r="J110" s="51"/>
      <c r="K110" s="51"/>
      <c r="L110" s="54"/>
      <c r="M110" s="51"/>
      <c r="N110" s="80">
        <v>50426.49</v>
      </c>
      <c r="O110" s="51"/>
      <c r="P110" s="81">
        <v>1941.42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47"/>
      <c r="AW110" s="47"/>
      <c r="AX110" s="8"/>
      <c r="AY110" s="8"/>
      <c r="AZ110" s="8"/>
      <c r="BA110" s="47"/>
      <c r="BB110" s="8"/>
      <c r="BC110" s="47" t="s">
        <v>91</v>
      </c>
      <c r="BD110" s="7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</row>
    <row r="111" spans="1:71" s="23" customFormat="1" ht="15" x14ac:dyDescent="0.25">
      <c r="A111" s="48" t="s">
        <v>154</v>
      </c>
      <c r="B111" s="49" t="s">
        <v>155</v>
      </c>
      <c r="C111" s="158" t="s">
        <v>156</v>
      </c>
      <c r="D111" s="158"/>
      <c r="E111" s="158"/>
      <c r="F111" s="158"/>
      <c r="G111" s="158"/>
      <c r="H111" s="50" t="s">
        <v>80</v>
      </c>
      <c r="I111" s="51">
        <v>0.13</v>
      </c>
      <c r="J111" s="52">
        <v>1</v>
      </c>
      <c r="K111" s="53">
        <v>0.13</v>
      </c>
      <c r="L111" s="54"/>
      <c r="M111" s="51"/>
      <c r="N111" s="54"/>
      <c r="O111" s="51"/>
      <c r="P111" s="55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47"/>
      <c r="AW111" s="47" t="s">
        <v>156</v>
      </c>
      <c r="AX111" s="8"/>
      <c r="AY111" s="8"/>
      <c r="AZ111" s="8"/>
      <c r="BA111" s="47"/>
      <c r="BB111" s="8"/>
      <c r="BC111" s="47"/>
      <c r="BD111" s="7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</row>
    <row r="112" spans="1:71" s="23" customFormat="1" ht="15" x14ac:dyDescent="0.25">
      <c r="A112" s="56"/>
      <c r="B112" s="57" t="s">
        <v>60</v>
      </c>
      <c r="C112" s="128" t="s">
        <v>64</v>
      </c>
      <c r="D112" s="128"/>
      <c r="E112" s="128"/>
      <c r="F112" s="128"/>
      <c r="G112" s="128"/>
      <c r="H112" s="58" t="s">
        <v>65</v>
      </c>
      <c r="I112" s="59"/>
      <c r="J112" s="59"/>
      <c r="K112" s="70">
        <v>1.4092</v>
      </c>
      <c r="L112" s="61"/>
      <c r="M112" s="59"/>
      <c r="N112" s="61"/>
      <c r="O112" s="59"/>
      <c r="P112" s="69">
        <v>377.85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47"/>
      <c r="AW112" s="47"/>
      <c r="AX112" s="8" t="s">
        <v>64</v>
      </c>
      <c r="AY112" s="8"/>
      <c r="AZ112" s="8"/>
      <c r="BA112" s="47"/>
      <c r="BB112" s="8"/>
      <c r="BC112" s="47"/>
      <c r="BD112" s="7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</row>
    <row r="113" spans="1:71" s="23" customFormat="1" ht="15" x14ac:dyDescent="0.25">
      <c r="A113" s="63"/>
      <c r="B113" s="57" t="s">
        <v>157</v>
      </c>
      <c r="C113" s="128" t="s">
        <v>158</v>
      </c>
      <c r="D113" s="128"/>
      <c r="E113" s="128"/>
      <c r="F113" s="128"/>
      <c r="G113" s="128"/>
      <c r="H113" s="58" t="s">
        <v>65</v>
      </c>
      <c r="I113" s="71">
        <v>10.84</v>
      </c>
      <c r="J113" s="59"/>
      <c r="K113" s="70">
        <v>1.4092</v>
      </c>
      <c r="L113" s="65"/>
      <c r="M113" s="66"/>
      <c r="N113" s="67">
        <v>268.13</v>
      </c>
      <c r="O113" s="59"/>
      <c r="P113" s="62">
        <v>377.85</v>
      </c>
      <c r="Q113" s="68"/>
      <c r="R113" s="68"/>
      <c r="S113" s="3"/>
      <c r="T113" s="3"/>
      <c r="U113" s="3"/>
      <c r="V113" s="3"/>
      <c r="W113" s="3"/>
      <c r="X113" s="3"/>
      <c r="Y113" s="3"/>
      <c r="Z113" s="3"/>
      <c r="AA113" s="3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47"/>
      <c r="AW113" s="47"/>
      <c r="AX113" s="8"/>
      <c r="AY113" s="8" t="s">
        <v>158</v>
      </c>
      <c r="AZ113" s="8"/>
      <c r="BA113" s="47"/>
      <c r="BB113" s="8"/>
      <c r="BC113" s="47"/>
      <c r="BD113" s="7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</row>
    <row r="114" spans="1:71" s="23" customFormat="1" ht="15" x14ac:dyDescent="0.25">
      <c r="A114" s="56"/>
      <c r="B114" s="57" t="s">
        <v>68</v>
      </c>
      <c r="C114" s="128" t="s">
        <v>69</v>
      </c>
      <c r="D114" s="128"/>
      <c r="E114" s="128"/>
      <c r="F114" s="128"/>
      <c r="G114" s="128"/>
      <c r="H114" s="58"/>
      <c r="I114" s="59"/>
      <c r="J114" s="59"/>
      <c r="K114" s="59"/>
      <c r="L114" s="61"/>
      <c r="M114" s="59"/>
      <c r="N114" s="61"/>
      <c r="O114" s="59"/>
      <c r="P114" s="69">
        <v>100.18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47"/>
      <c r="AW114" s="47"/>
      <c r="AX114" s="8" t="s">
        <v>69</v>
      </c>
      <c r="AY114" s="8"/>
      <c r="AZ114" s="8"/>
      <c r="BA114" s="47"/>
      <c r="BB114" s="8"/>
      <c r="BC114" s="47"/>
      <c r="BD114" s="7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</row>
    <row r="115" spans="1:71" s="23" customFormat="1" ht="15" x14ac:dyDescent="0.25">
      <c r="A115" s="56"/>
      <c r="B115" s="57"/>
      <c r="C115" s="128" t="s">
        <v>70</v>
      </c>
      <c r="D115" s="128"/>
      <c r="E115" s="128"/>
      <c r="F115" s="128"/>
      <c r="G115" s="128"/>
      <c r="H115" s="58" t="s">
        <v>65</v>
      </c>
      <c r="I115" s="59"/>
      <c r="J115" s="59"/>
      <c r="K115" s="60">
        <v>7.8E-2</v>
      </c>
      <c r="L115" s="61"/>
      <c r="M115" s="59"/>
      <c r="N115" s="61"/>
      <c r="O115" s="59"/>
      <c r="P115" s="69">
        <v>30.23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47"/>
      <c r="AW115" s="47"/>
      <c r="AX115" s="8" t="s">
        <v>70</v>
      </c>
      <c r="AY115" s="8"/>
      <c r="AZ115" s="8"/>
      <c r="BA115" s="47"/>
      <c r="BB115" s="8"/>
      <c r="BC115" s="47"/>
      <c r="BD115" s="7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</row>
    <row r="116" spans="1:71" s="23" customFormat="1" ht="15" x14ac:dyDescent="0.25">
      <c r="A116" s="63"/>
      <c r="B116" s="57" t="s">
        <v>159</v>
      </c>
      <c r="C116" s="128" t="s">
        <v>160</v>
      </c>
      <c r="D116" s="128"/>
      <c r="E116" s="128"/>
      <c r="F116" s="128"/>
      <c r="G116" s="128"/>
      <c r="H116" s="58" t="s">
        <v>73</v>
      </c>
      <c r="I116" s="71">
        <v>0.22</v>
      </c>
      <c r="J116" s="59"/>
      <c r="K116" s="70">
        <v>2.86E-2</v>
      </c>
      <c r="L116" s="65"/>
      <c r="M116" s="66"/>
      <c r="N116" s="67">
        <v>2285.0300000000002</v>
      </c>
      <c r="O116" s="59"/>
      <c r="P116" s="62">
        <v>65.349999999999994</v>
      </c>
      <c r="Q116" s="68"/>
      <c r="R116" s="68"/>
      <c r="S116" s="3"/>
      <c r="T116" s="3"/>
      <c r="U116" s="3"/>
      <c r="V116" s="3"/>
      <c r="W116" s="3"/>
      <c r="X116" s="3"/>
      <c r="Y116" s="3"/>
      <c r="Z116" s="3"/>
      <c r="AA116" s="3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47"/>
      <c r="AW116" s="47"/>
      <c r="AX116" s="8"/>
      <c r="AY116" s="8" t="s">
        <v>160</v>
      </c>
      <c r="AZ116" s="8"/>
      <c r="BA116" s="47"/>
      <c r="BB116" s="8"/>
      <c r="BC116" s="47"/>
      <c r="BD116" s="7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</row>
    <row r="117" spans="1:71" s="23" customFormat="1" ht="15" x14ac:dyDescent="0.25">
      <c r="A117" s="74"/>
      <c r="B117" s="57" t="s">
        <v>161</v>
      </c>
      <c r="C117" s="128" t="s">
        <v>162</v>
      </c>
      <c r="D117" s="128"/>
      <c r="E117" s="128"/>
      <c r="F117" s="128"/>
      <c r="G117" s="128"/>
      <c r="H117" s="58" t="s">
        <v>65</v>
      </c>
      <c r="I117" s="71">
        <v>0.22</v>
      </c>
      <c r="J117" s="59"/>
      <c r="K117" s="70">
        <v>2.86E-2</v>
      </c>
      <c r="L117" s="61"/>
      <c r="M117" s="59"/>
      <c r="N117" s="75">
        <v>479.27</v>
      </c>
      <c r="O117" s="59"/>
      <c r="P117" s="69">
        <v>13.71</v>
      </c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47"/>
      <c r="AW117" s="47"/>
      <c r="AX117" s="8"/>
      <c r="AY117" s="8"/>
      <c r="AZ117" s="8" t="s">
        <v>162</v>
      </c>
      <c r="BA117" s="47"/>
      <c r="BB117" s="8"/>
      <c r="BC117" s="47"/>
      <c r="BD117" s="7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</row>
    <row r="118" spans="1:71" s="23" customFormat="1" ht="15" x14ac:dyDescent="0.25">
      <c r="A118" s="63"/>
      <c r="B118" s="57" t="s">
        <v>163</v>
      </c>
      <c r="C118" s="128" t="s">
        <v>164</v>
      </c>
      <c r="D118" s="128"/>
      <c r="E118" s="128"/>
      <c r="F118" s="128"/>
      <c r="G118" s="128"/>
      <c r="H118" s="58" t="s">
        <v>73</v>
      </c>
      <c r="I118" s="64">
        <v>2.2000000000000002</v>
      </c>
      <c r="J118" s="59"/>
      <c r="K118" s="60">
        <v>0.28599999999999998</v>
      </c>
      <c r="L118" s="72">
        <v>13.44</v>
      </c>
      <c r="M118" s="73">
        <v>1.29</v>
      </c>
      <c r="N118" s="67">
        <v>17.34</v>
      </c>
      <c r="O118" s="59"/>
      <c r="P118" s="62">
        <v>4.96</v>
      </c>
      <c r="Q118" s="68"/>
      <c r="R118" s="68"/>
      <c r="S118" s="3"/>
      <c r="T118" s="3"/>
      <c r="U118" s="3"/>
      <c r="V118" s="3"/>
      <c r="W118" s="3"/>
      <c r="X118" s="3"/>
      <c r="Y118" s="3"/>
      <c r="Z118" s="3"/>
      <c r="AA118" s="3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47"/>
      <c r="AW118" s="47"/>
      <c r="AX118" s="8"/>
      <c r="AY118" s="8" t="s">
        <v>164</v>
      </c>
      <c r="AZ118" s="8"/>
      <c r="BA118" s="47"/>
      <c r="BB118" s="8"/>
      <c r="BC118" s="47"/>
      <c r="BD118" s="7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</row>
    <row r="119" spans="1:71" s="23" customFormat="1" ht="15" x14ac:dyDescent="0.25">
      <c r="A119" s="63"/>
      <c r="B119" s="57" t="s">
        <v>71</v>
      </c>
      <c r="C119" s="128" t="s">
        <v>72</v>
      </c>
      <c r="D119" s="128"/>
      <c r="E119" s="128"/>
      <c r="F119" s="128"/>
      <c r="G119" s="128"/>
      <c r="H119" s="58" t="s">
        <v>73</v>
      </c>
      <c r="I119" s="71">
        <v>0.38</v>
      </c>
      <c r="J119" s="59"/>
      <c r="K119" s="70">
        <v>4.9399999999999999E-2</v>
      </c>
      <c r="L119" s="72">
        <v>477.92</v>
      </c>
      <c r="M119" s="73">
        <v>1.1499999999999999</v>
      </c>
      <c r="N119" s="67">
        <v>549.61</v>
      </c>
      <c r="O119" s="59"/>
      <c r="P119" s="62">
        <v>27.15</v>
      </c>
      <c r="Q119" s="68"/>
      <c r="R119" s="68"/>
      <c r="S119" s="3"/>
      <c r="T119" s="3"/>
      <c r="U119" s="3"/>
      <c r="V119" s="3"/>
      <c r="W119" s="3"/>
      <c r="X119" s="3"/>
      <c r="Y119" s="3"/>
      <c r="Z119" s="3"/>
      <c r="AA119" s="3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47"/>
      <c r="AW119" s="47"/>
      <c r="AX119" s="8"/>
      <c r="AY119" s="8" t="s">
        <v>72</v>
      </c>
      <c r="AZ119" s="8"/>
      <c r="BA119" s="47"/>
      <c r="BB119" s="8"/>
      <c r="BC119" s="47"/>
      <c r="BD119" s="7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</row>
    <row r="120" spans="1:71" s="23" customFormat="1" ht="15" x14ac:dyDescent="0.25">
      <c r="A120" s="74"/>
      <c r="B120" s="57" t="s">
        <v>74</v>
      </c>
      <c r="C120" s="128" t="s">
        <v>75</v>
      </c>
      <c r="D120" s="128"/>
      <c r="E120" s="128"/>
      <c r="F120" s="128"/>
      <c r="G120" s="128"/>
      <c r="H120" s="58" t="s">
        <v>65</v>
      </c>
      <c r="I120" s="71">
        <v>0.38</v>
      </c>
      <c r="J120" s="59"/>
      <c r="K120" s="70">
        <v>4.9399999999999999E-2</v>
      </c>
      <c r="L120" s="61"/>
      <c r="M120" s="59"/>
      <c r="N120" s="75">
        <v>334.49</v>
      </c>
      <c r="O120" s="59"/>
      <c r="P120" s="69">
        <v>16.52</v>
      </c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47"/>
      <c r="AW120" s="47"/>
      <c r="AX120" s="8"/>
      <c r="AY120" s="8"/>
      <c r="AZ120" s="8" t="s">
        <v>75</v>
      </c>
      <c r="BA120" s="47"/>
      <c r="BB120" s="8"/>
      <c r="BC120" s="47"/>
      <c r="BD120" s="7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</row>
    <row r="121" spans="1:71" s="23" customFormat="1" ht="15" x14ac:dyDescent="0.25">
      <c r="A121" s="63"/>
      <c r="B121" s="57" t="s">
        <v>96</v>
      </c>
      <c r="C121" s="128" t="s">
        <v>97</v>
      </c>
      <c r="D121" s="128"/>
      <c r="E121" s="128"/>
      <c r="F121" s="128"/>
      <c r="G121" s="128"/>
      <c r="H121" s="58" t="s">
        <v>73</v>
      </c>
      <c r="I121" s="71">
        <v>3.65</v>
      </c>
      <c r="J121" s="59"/>
      <c r="K121" s="70">
        <v>0.47449999999999998</v>
      </c>
      <c r="L121" s="72">
        <v>4.3499999999999996</v>
      </c>
      <c r="M121" s="73">
        <v>1.32</v>
      </c>
      <c r="N121" s="67">
        <v>5.74</v>
      </c>
      <c r="O121" s="59"/>
      <c r="P121" s="62">
        <v>2.72</v>
      </c>
      <c r="Q121" s="68"/>
      <c r="R121" s="68"/>
      <c r="S121" s="3"/>
      <c r="T121" s="3"/>
      <c r="U121" s="3"/>
      <c r="V121" s="3"/>
      <c r="W121" s="3"/>
      <c r="X121" s="3"/>
      <c r="Y121" s="3"/>
      <c r="Z121" s="3"/>
      <c r="AA121" s="3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47"/>
      <c r="AW121" s="47"/>
      <c r="AX121" s="8"/>
      <c r="AY121" s="8" t="s">
        <v>97</v>
      </c>
      <c r="AZ121" s="8"/>
      <c r="BA121" s="47"/>
      <c r="BB121" s="8"/>
      <c r="BC121" s="47"/>
      <c r="BD121" s="7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</row>
    <row r="122" spans="1:71" s="23" customFormat="1" ht="15" x14ac:dyDescent="0.25">
      <c r="A122" s="56"/>
      <c r="B122" s="57" t="s">
        <v>76</v>
      </c>
      <c r="C122" s="128" t="s">
        <v>77</v>
      </c>
      <c r="D122" s="128"/>
      <c r="E122" s="128"/>
      <c r="F122" s="128"/>
      <c r="G122" s="128"/>
      <c r="H122" s="58"/>
      <c r="I122" s="59"/>
      <c r="J122" s="59"/>
      <c r="K122" s="59"/>
      <c r="L122" s="61"/>
      <c r="M122" s="59"/>
      <c r="N122" s="61"/>
      <c r="O122" s="59"/>
      <c r="P122" s="69">
        <v>56.77</v>
      </c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47"/>
      <c r="AW122" s="47"/>
      <c r="AX122" s="8" t="s">
        <v>77</v>
      </c>
      <c r="AY122" s="8"/>
      <c r="AZ122" s="8"/>
      <c r="BA122" s="47"/>
      <c r="BB122" s="8"/>
      <c r="BC122" s="47"/>
      <c r="BD122" s="7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</row>
    <row r="123" spans="1:71" s="23" customFormat="1" ht="15" x14ac:dyDescent="0.25">
      <c r="A123" s="63"/>
      <c r="B123" s="57" t="s">
        <v>102</v>
      </c>
      <c r="C123" s="128" t="s">
        <v>103</v>
      </c>
      <c r="D123" s="128"/>
      <c r="E123" s="128"/>
      <c r="F123" s="128"/>
      <c r="G123" s="128"/>
      <c r="H123" s="58" t="s">
        <v>83</v>
      </c>
      <c r="I123" s="71">
        <v>0.33</v>
      </c>
      <c r="J123" s="59"/>
      <c r="K123" s="70">
        <v>4.2900000000000001E-2</v>
      </c>
      <c r="L123" s="72">
        <v>340.41</v>
      </c>
      <c r="M123" s="73">
        <v>1.36</v>
      </c>
      <c r="N123" s="67">
        <v>462.96</v>
      </c>
      <c r="O123" s="59"/>
      <c r="P123" s="62">
        <v>19.86</v>
      </c>
      <c r="Q123" s="68"/>
      <c r="R123" s="68"/>
      <c r="S123" s="3"/>
      <c r="T123" s="3"/>
      <c r="U123" s="3"/>
      <c r="V123" s="3"/>
      <c r="W123" s="3"/>
      <c r="X123" s="3"/>
      <c r="Y123" s="3"/>
      <c r="Z123" s="3"/>
      <c r="AA123" s="3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47"/>
      <c r="AW123" s="47"/>
      <c r="AX123" s="8"/>
      <c r="AY123" s="8" t="s">
        <v>103</v>
      </c>
      <c r="AZ123" s="8"/>
      <c r="BA123" s="47"/>
      <c r="BB123" s="8"/>
      <c r="BC123" s="47"/>
      <c r="BD123" s="7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</row>
    <row r="124" spans="1:71" s="23" customFormat="1" ht="15" x14ac:dyDescent="0.25">
      <c r="A124" s="63"/>
      <c r="B124" s="57" t="s">
        <v>104</v>
      </c>
      <c r="C124" s="128" t="s">
        <v>105</v>
      </c>
      <c r="D124" s="128"/>
      <c r="E124" s="128"/>
      <c r="F124" s="128"/>
      <c r="G124" s="128"/>
      <c r="H124" s="58" t="s">
        <v>83</v>
      </c>
      <c r="I124" s="64">
        <v>2.5</v>
      </c>
      <c r="J124" s="59"/>
      <c r="K124" s="60">
        <v>0.32500000000000001</v>
      </c>
      <c r="L124" s="65"/>
      <c r="M124" s="66"/>
      <c r="N124" s="67">
        <v>111</v>
      </c>
      <c r="O124" s="59"/>
      <c r="P124" s="62">
        <v>36.08</v>
      </c>
      <c r="Q124" s="68"/>
      <c r="R124" s="68"/>
      <c r="S124" s="3"/>
      <c r="T124" s="3"/>
      <c r="U124" s="3"/>
      <c r="V124" s="3"/>
      <c r="W124" s="3"/>
      <c r="X124" s="3"/>
      <c r="Y124" s="3"/>
      <c r="Z124" s="3"/>
      <c r="AA124" s="3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47"/>
      <c r="AW124" s="47"/>
      <c r="AX124" s="8"/>
      <c r="AY124" s="8" t="s">
        <v>105</v>
      </c>
      <c r="AZ124" s="8"/>
      <c r="BA124" s="47"/>
      <c r="BB124" s="8"/>
      <c r="BC124" s="47"/>
      <c r="BD124" s="7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</row>
    <row r="125" spans="1:71" s="23" customFormat="1" ht="15" x14ac:dyDescent="0.25">
      <c r="A125" s="63"/>
      <c r="B125" s="57" t="s">
        <v>165</v>
      </c>
      <c r="C125" s="128" t="s">
        <v>166</v>
      </c>
      <c r="D125" s="128"/>
      <c r="E125" s="128"/>
      <c r="F125" s="128"/>
      <c r="G125" s="128"/>
      <c r="H125" s="58" t="s">
        <v>167</v>
      </c>
      <c r="I125" s="60">
        <v>0.999</v>
      </c>
      <c r="J125" s="59"/>
      <c r="K125" s="76">
        <v>0.12987000000000001</v>
      </c>
      <c r="L125" s="65"/>
      <c r="M125" s="66"/>
      <c r="N125" s="67">
        <v>6.36</v>
      </c>
      <c r="O125" s="59"/>
      <c r="P125" s="62">
        <v>0.83</v>
      </c>
      <c r="Q125" s="68"/>
      <c r="R125" s="68"/>
      <c r="S125" s="3"/>
      <c r="T125" s="3"/>
      <c r="U125" s="3"/>
      <c r="V125" s="3"/>
      <c r="W125" s="3"/>
      <c r="X125" s="3"/>
      <c r="Y125" s="3"/>
      <c r="Z125" s="3"/>
      <c r="AA125" s="3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47"/>
      <c r="AW125" s="47"/>
      <c r="AX125" s="8"/>
      <c r="AY125" s="8" t="s">
        <v>166</v>
      </c>
      <c r="AZ125" s="8"/>
      <c r="BA125" s="47"/>
      <c r="BB125" s="8"/>
      <c r="BC125" s="47"/>
      <c r="BD125" s="7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</row>
    <row r="126" spans="1:71" s="23" customFormat="1" ht="15" x14ac:dyDescent="0.25">
      <c r="A126" s="78"/>
      <c r="B126" s="79"/>
      <c r="C126" s="159" t="s">
        <v>84</v>
      </c>
      <c r="D126" s="159"/>
      <c r="E126" s="159"/>
      <c r="F126" s="159"/>
      <c r="G126" s="159"/>
      <c r="H126" s="50"/>
      <c r="I126" s="51"/>
      <c r="J126" s="51"/>
      <c r="K126" s="51"/>
      <c r="L126" s="54"/>
      <c r="M126" s="51"/>
      <c r="N126" s="80"/>
      <c r="O126" s="51"/>
      <c r="P126" s="81">
        <v>565.03</v>
      </c>
      <c r="Q126" s="68"/>
      <c r="R126" s="68"/>
      <c r="S126" s="3"/>
      <c r="T126" s="3"/>
      <c r="U126" s="3"/>
      <c r="V126" s="3"/>
      <c r="W126" s="3"/>
      <c r="X126" s="3"/>
      <c r="Y126" s="3"/>
      <c r="Z126" s="3"/>
      <c r="AA126" s="3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47"/>
      <c r="AW126" s="47"/>
      <c r="AX126" s="8"/>
      <c r="AY126" s="8"/>
      <c r="AZ126" s="8"/>
      <c r="BA126" s="47" t="s">
        <v>84</v>
      </c>
      <c r="BB126" s="8"/>
      <c r="BC126" s="47"/>
      <c r="BD126" s="7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</row>
    <row r="127" spans="1:71" s="23" customFormat="1" ht="15" x14ac:dyDescent="0.25">
      <c r="A127" s="74"/>
      <c r="B127" s="57"/>
      <c r="C127" s="128" t="s">
        <v>85</v>
      </c>
      <c r="D127" s="128"/>
      <c r="E127" s="128"/>
      <c r="F127" s="128"/>
      <c r="G127" s="128"/>
      <c r="H127" s="58"/>
      <c r="I127" s="59"/>
      <c r="J127" s="59"/>
      <c r="K127" s="59"/>
      <c r="L127" s="61"/>
      <c r="M127" s="59"/>
      <c r="N127" s="61"/>
      <c r="O127" s="59"/>
      <c r="P127" s="69">
        <v>408.08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47"/>
      <c r="AW127" s="47"/>
      <c r="AX127" s="8"/>
      <c r="AY127" s="8"/>
      <c r="AZ127" s="8"/>
      <c r="BA127" s="47"/>
      <c r="BB127" s="8" t="s">
        <v>85</v>
      </c>
      <c r="BC127" s="47"/>
      <c r="BD127" s="7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</row>
    <row r="128" spans="1:71" s="23" customFormat="1" ht="34.5" x14ac:dyDescent="0.25">
      <c r="A128" s="74"/>
      <c r="B128" s="57" t="s">
        <v>106</v>
      </c>
      <c r="C128" s="128" t="s">
        <v>107</v>
      </c>
      <c r="D128" s="128"/>
      <c r="E128" s="128"/>
      <c r="F128" s="128"/>
      <c r="G128" s="128"/>
      <c r="H128" s="58" t="s">
        <v>88</v>
      </c>
      <c r="I128" s="82">
        <v>91</v>
      </c>
      <c r="J128" s="59"/>
      <c r="K128" s="82">
        <v>91</v>
      </c>
      <c r="L128" s="61"/>
      <c r="M128" s="59"/>
      <c r="N128" s="61"/>
      <c r="O128" s="59"/>
      <c r="P128" s="69">
        <v>371.35</v>
      </c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47"/>
      <c r="AW128" s="47"/>
      <c r="AX128" s="8"/>
      <c r="AY128" s="8"/>
      <c r="AZ128" s="8"/>
      <c r="BA128" s="47"/>
      <c r="BB128" s="8" t="s">
        <v>107</v>
      </c>
      <c r="BC128" s="47"/>
      <c r="BD128" s="7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</row>
    <row r="129" spans="1:71" s="23" customFormat="1" ht="34.5" x14ac:dyDescent="0.25">
      <c r="A129" s="74"/>
      <c r="B129" s="57" t="s">
        <v>108</v>
      </c>
      <c r="C129" s="128" t="s">
        <v>109</v>
      </c>
      <c r="D129" s="128"/>
      <c r="E129" s="128"/>
      <c r="F129" s="128"/>
      <c r="G129" s="128"/>
      <c r="H129" s="58" t="s">
        <v>88</v>
      </c>
      <c r="I129" s="82">
        <v>52</v>
      </c>
      <c r="J129" s="59"/>
      <c r="K129" s="82">
        <v>52</v>
      </c>
      <c r="L129" s="61"/>
      <c r="M129" s="59"/>
      <c r="N129" s="61"/>
      <c r="O129" s="59"/>
      <c r="P129" s="69">
        <v>212.2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47"/>
      <c r="AW129" s="47"/>
      <c r="AX129" s="8"/>
      <c r="AY129" s="8"/>
      <c r="AZ129" s="8"/>
      <c r="BA129" s="47"/>
      <c r="BB129" s="8" t="s">
        <v>109</v>
      </c>
      <c r="BC129" s="47"/>
      <c r="BD129" s="7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</row>
    <row r="130" spans="1:71" s="23" customFormat="1" ht="15" x14ac:dyDescent="0.25">
      <c r="A130" s="83"/>
      <c r="B130" s="84"/>
      <c r="C130" s="159" t="s">
        <v>91</v>
      </c>
      <c r="D130" s="159"/>
      <c r="E130" s="159"/>
      <c r="F130" s="159"/>
      <c r="G130" s="159"/>
      <c r="H130" s="50"/>
      <c r="I130" s="51"/>
      <c r="J130" s="51"/>
      <c r="K130" s="51"/>
      <c r="L130" s="54"/>
      <c r="M130" s="51"/>
      <c r="N130" s="80">
        <v>8835.23</v>
      </c>
      <c r="O130" s="51"/>
      <c r="P130" s="81">
        <v>1148.58</v>
      </c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47"/>
      <c r="AW130" s="47"/>
      <c r="AX130" s="8"/>
      <c r="AY130" s="8"/>
      <c r="AZ130" s="8"/>
      <c r="BA130" s="47"/>
      <c r="BB130" s="8"/>
      <c r="BC130" s="47" t="s">
        <v>91</v>
      </c>
      <c r="BD130" s="7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</row>
    <row r="131" spans="1:71" s="23" customFormat="1" ht="15" x14ac:dyDescent="0.25">
      <c r="A131" s="48" t="s">
        <v>168</v>
      </c>
      <c r="B131" s="49" t="s">
        <v>169</v>
      </c>
      <c r="C131" s="158" t="s">
        <v>170</v>
      </c>
      <c r="D131" s="158"/>
      <c r="E131" s="158"/>
      <c r="F131" s="158"/>
      <c r="G131" s="158"/>
      <c r="H131" s="50" t="s">
        <v>171</v>
      </c>
      <c r="I131" s="51">
        <v>0.4</v>
      </c>
      <c r="J131" s="52">
        <v>1</v>
      </c>
      <c r="K131" s="87">
        <v>0.4</v>
      </c>
      <c r="L131" s="54"/>
      <c r="M131" s="51"/>
      <c r="N131" s="54"/>
      <c r="O131" s="51"/>
      <c r="P131" s="55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47"/>
      <c r="AW131" s="47" t="s">
        <v>170</v>
      </c>
      <c r="AX131" s="8"/>
      <c r="AY131" s="8"/>
      <c r="AZ131" s="8"/>
      <c r="BA131" s="47"/>
      <c r="BB131" s="8"/>
      <c r="BC131" s="47"/>
      <c r="BD131" s="7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</row>
    <row r="132" spans="1:71" s="23" customFormat="1" ht="23.25" x14ac:dyDescent="0.25">
      <c r="A132" s="85"/>
      <c r="B132" s="79" t="s">
        <v>114</v>
      </c>
      <c r="C132" s="160" t="s">
        <v>115</v>
      </c>
      <c r="D132" s="160"/>
      <c r="E132" s="160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1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47"/>
      <c r="AW132" s="47"/>
      <c r="AX132" s="8"/>
      <c r="AY132" s="8"/>
      <c r="AZ132" s="8"/>
      <c r="BA132" s="47"/>
      <c r="BB132" s="8"/>
      <c r="BC132" s="47"/>
      <c r="BD132" s="7" t="s">
        <v>115</v>
      </c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</row>
    <row r="133" spans="1:71" s="23" customFormat="1" ht="15" x14ac:dyDescent="0.25">
      <c r="A133" s="56"/>
      <c r="B133" s="57" t="s">
        <v>60</v>
      </c>
      <c r="C133" s="128" t="s">
        <v>64</v>
      </c>
      <c r="D133" s="128"/>
      <c r="E133" s="128"/>
      <c r="F133" s="128"/>
      <c r="G133" s="128"/>
      <c r="H133" s="58" t="s">
        <v>65</v>
      </c>
      <c r="I133" s="59"/>
      <c r="J133" s="59"/>
      <c r="K133" s="70">
        <v>5.9135999999999997</v>
      </c>
      <c r="L133" s="61"/>
      <c r="M133" s="59"/>
      <c r="N133" s="61"/>
      <c r="O133" s="59"/>
      <c r="P133" s="62">
        <v>2242.14</v>
      </c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47"/>
      <c r="AW133" s="47"/>
      <c r="AX133" s="8" t="s">
        <v>64</v>
      </c>
      <c r="AY133" s="8"/>
      <c r="AZ133" s="8"/>
      <c r="BA133" s="47"/>
      <c r="BB133" s="8"/>
      <c r="BC133" s="47"/>
      <c r="BD133" s="7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</row>
    <row r="134" spans="1:71" s="23" customFormat="1" ht="15" x14ac:dyDescent="0.25">
      <c r="A134" s="63"/>
      <c r="B134" s="57" t="s">
        <v>172</v>
      </c>
      <c r="C134" s="128" t="s">
        <v>173</v>
      </c>
      <c r="D134" s="128"/>
      <c r="E134" s="128"/>
      <c r="F134" s="128"/>
      <c r="G134" s="128"/>
      <c r="H134" s="58" t="s">
        <v>65</v>
      </c>
      <c r="I134" s="71">
        <v>0.06</v>
      </c>
      <c r="J134" s="64">
        <v>0.6</v>
      </c>
      <c r="K134" s="70">
        <v>1.44E-2</v>
      </c>
      <c r="L134" s="65"/>
      <c r="M134" s="66"/>
      <c r="N134" s="67">
        <v>247.68</v>
      </c>
      <c r="O134" s="59"/>
      <c r="P134" s="62">
        <v>3.57</v>
      </c>
      <c r="Q134" s="68"/>
      <c r="R134" s="68"/>
      <c r="S134" s="3"/>
      <c r="T134" s="3"/>
      <c r="U134" s="3"/>
      <c r="V134" s="3"/>
      <c r="W134" s="3"/>
      <c r="X134" s="3"/>
      <c r="Y134" s="3"/>
      <c r="Z134" s="3"/>
      <c r="AA134" s="3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47"/>
      <c r="AW134" s="47"/>
      <c r="AX134" s="8"/>
      <c r="AY134" s="8" t="s">
        <v>173</v>
      </c>
      <c r="AZ134" s="8"/>
      <c r="BA134" s="47"/>
      <c r="BB134" s="8"/>
      <c r="BC134" s="47"/>
      <c r="BD134" s="7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</row>
    <row r="135" spans="1:71" s="23" customFormat="1" ht="15" x14ac:dyDescent="0.25">
      <c r="A135" s="63"/>
      <c r="B135" s="57" t="s">
        <v>174</v>
      </c>
      <c r="C135" s="128" t="s">
        <v>175</v>
      </c>
      <c r="D135" s="128"/>
      <c r="E135" s="128"/>
      <c r="F135" s="128"/>
      <c r="G135" s="128"/>
      <c r="H135" s="58" t="s">
        <v>65</v>
      </c>
      <c r="I135" s="71">
        <v>12.29</v>
      </c>
      <c r="J135" s="64">
        <v>0.6</v>
      </c>
      <c r="K135" s="70">
        <v>2.9496000000000002</v>
      </c>
      <c r="L135" s="65"/>
      <c r="M135" s="66"/>
      <c r="N135" s="67">
        <v>349.93</v>
      </c>
      <c r="O135" s="59"/>
      <c r="P135" s="62">
        <v>1032.1500000000001</v>
      </c>
      <c r="Q135" s="68"/>
      <c r="R135" s="68"/>
      <c r="S135" s="3"/>
      <c r="T135" s="3"/>
      <c r="U135" s="3"/>
      <c r="V135" s="3"/>
      <c r="W135" s="3"/>
      <c r="X135" s="3"/>
      <c r="Y135" s="3"/>
      <c r="Z135" s="3"/>
      <c r="AA135" s="3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47"/>
      <c r="AW135" s="47"/>
      <c r="AX135" s="8"/>
      <c r="AY135" s="8" t="s">
        <v>175</v>
      </c>
      <c r="AZ135" s="8"/>
      <c r="BA135" s="47"/>
      <c r="BB135" s="8"/>
      <c r="BC135" s="47"/>
      <c r="BD135" s="7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</row>
    <row r="136" spans="1:71" s="23" customFormat="1" ht="15" x14ac:dyDescent="0.25">
      <c r="A136" s="63"/>
      <c r="B136" s="57" t="s">
        <v>176</v>
      </c>
      <c r="C136" s="128" t="s">
        <v>177</v>
      </c>
      <c r="D136" s="128"/>
      <c r="E136" s="128"/>
      <c r="F136" s="128"/>
      <c r="G136" s="128"/>
      <c r="H136" s="58" t="s">
        <v>65</v>
      </c>
      <c r="I136" s="71">
        <v>12.29</v>
      </c>
      <c r="J136" s="64">
        <v>0.6</v>
      </c>
      <c r="K136" s="70">
        <v>2.9496000000000002</v>
      </c>
      <c r="L136" s="65"/>
      <c r="M136" s="66"/>
      <c r="N136" s="67">
        <v>409.01</v>
      </c>
      <c r="O136" s="59"/>
      <c r="P136" s="62">
        <v>1206.42</v>
      </c>
      <c r="Q136" s="68"/>
      <c r="R136" s="68"/>
      <c r="S136" s="3"/>
      <c r="T136" s="3"/>
      <c r="U136" s="3"/>
      <c r="V136" s="3"/>
      <c r="W136" s="3"/>
      <c r="X136" s="3"/>
      <c r="Y136" s="3"/>
      <c r="Z136" s="3"/>
      <c r="AA136" s="3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47"/>
      <c r="AW136" s="47"/>
      <c r="AX136" s="8"/>
      <c r="AY136" s="8" t="s">
        <v>177</v>
      </c>
      <c r="AZ136" s="8"/>
      <c r="BA136" s="47"/>
      <c r="BB136" s="8"/>
      <c r="BC136" s="47"/>
      <c r="BD136" s="7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</row>
    <row r="137" spans="1:71" s="23" customFormat="1" ht="15" x14ac:dyDescent="0.25">
      <c r="A137" s="56"/>
      <c r="B137" s="57" t="s">
        <v>68</v>
      </c>
      <c r="C137" s="128" t="s">
        <v>69</v>
      </c>
      <c r="D137" s="128"/>
      <c r="E137" s="128"/>
      <c r="F137" s="128"/>
      <c r="G137" s="128"/>
      <c r="H137" s="58"/>
      <c r="I137" s="59"/>
      <c r="J137" s="59"/>
      <c r="K137" s="59"/>
      <c r="L137" s="61"/>
      <c r="M137" s="59"/>
      <c r="N137" s="61"/>
      <c r="O137" s="59"/>
      <c r="P137" s="69">
        <v>2.64</v>
      </c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47"/>
      <c r="AW137" s="47"/>
      <c r="AX137" s="8" t="s">
        <v>69</v>
      </c>
      <c r="AY137" s="8"/>
      <c r="AZ137" s="8"/>
      <c r="BA137" s="47"/>
      <c r="BB137" s="8"/>
      <c r="BC137" s="47"/>
      <c r="BD137" s="7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</row>
    <row r="138" spans="1:71" s="23" customFormat="1" ht="15" x14ac:dyDescent="0.25">
      <c r="A138" s="56"/>
      <c r="B138" s="57"/>
      <c r="C138" s="128" t="s">
        <v>70</v>
      </c>
      <c r="D138" s="128"/>
      <c r="E138" s="128"/>
      <c r="F138" s="128"/>
      <c r="G138" s="128"/>
      <c r="H138" s="58" t="s">
        <v>65</v>
      </c>
      <c r="I138" s="59"/>
      <c r="J138" s="59"/>
      <c r="K138" s="70">
        <v>4.7999999999999996E-3</v>
      </c>
      <c r="L138" s="61"/>
      <c r="M138" s="59"/>
      <c r="N138" s="61"/>
      <c r="O138" s="59"/>
      <c r="P138" s="69">
        <v>1.61</v>
      </c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47"/>
      <c r="AW138" s="47"/>
      <c r="AX138" s="8" t="s">
        <v>70</v>
      </c>
      <c r="AY138" s="8"/>
      <c r="AZ138" s="8"/>
      <c r="BA138" s="47"/>
      <c r="BB138" s="8"/>
      <c r="BC138" s="47"/>
      <c r="BD138" s="7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</row>
    <row r="139" spans="1:71" s="23" customFormat="1" ht="15" x14ac:dyDescent="0.25">
      <c r="A139" s="63"/>
      <c r="B139" s="57" t="s">
        <v>71</v>
      </c>
      <c r="C139" s="128" t="s">
        <v>72</v>
      </c>
      <c r="D139" s="128"/>
      <c r="E139" s="128"/>
      <c r="F139" s="128"/>
      <c r="G139" s="128"/>
      <c r="H139" s="58" t="s">
        <v>73</v>
      </c>
      <c r="I139" s="71">
        <v>0.02</v>
      </c>
      <c r="J139" s="64">
        <v>0.6</v>
      </c>
      <c r="K139" s="70">
        <v>4.7999999999999996E-3</v>
      </c>
      <c r="L139" s="72">
        <v>477.92</v>
      </c>
      <c r="M139" s="73">
        <v>1.1499999999999999</v>
      </c>
      <c r="N139" s="67">
        <v>549.61</v>
      </c>
      <c r="O139" s="59"/>
      <c r="P139" s="62">
        <v>2.64</v>
      </c>
      <c r="Q139" s="68"/>
      <c r="R139" s="68"/>
      <c r="S139" s="3"/>
      <c r="T139" s="3"/>
      <c r="U139" s="3"/>
      <c r="V139" s="3"/>
      <c r="W139" s="3"/>
      <c r="X139" s="3"/>
      <c r="Y139" s="3"/>
      <c r="Z139" s="3"/>
      <c r="AA139" s="3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47"/>
      <c r="AW139" s="47"/>
      <c r="AX139" s="8"/>
      <c r="AY139" s="8" t="s">
        <v>72</v>
      </c>
      <c r="AZ139" s="8"/>
      <c r="BA139" s="47"/>
      <c r="BB139" s="8"/>
      <c r="BC139" s="47"/>
      <c r="BD139" s="7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</row>
    <row r="140" spans="1:71" s="23" customFormat="1" ht="15" x14ac:dyDescent="0.25">
      <c r="A140" s="74"/>
      <c r="B140" s="57" t="s">
        <v>74</v>
      </c>
      <c r="C140" s="128" t="s">
        <v>75</v>
      </c>
      <c r="D140" s="128"/>
      <c r="E140" s="128"/>
      <c r="F140" s="128"/>
      <c r="G140" s="128"/>
      <c r="H140" s="58" t="s">
        <v>65</v>
      </c>
      <c r="I140" s="71">
        <v>0.02</v>
      </c>
      <c r="J140" s="64">
        <v>0.6</v>
      </c>
      <c r="K140" s="70">
        <v>4.7999999999999996E-3</v>
      </c>
      <c r="L140" s="61"/>
      <c r="M140" s="59"/>
      <c r="N140" s="75">
        <v>334.49</v>
      </c>
      <c r="O140" s="59"/>
      <c r="P140" s="69">
        <v>1.61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47"/>
      <c r="AW140" s="47"/>
      <c r="AX140" s="8"/>
      <c r="AY140" s="8"/>
      <c r="AZ140" s="8" t="s">
        <v>75</v>
      </c>
      <c r="BA140" s="47"/>
      <c r="BB140" s="8"/>
      <c r="BC140" s="47"/>
      <c r="BD140" s="7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</row>
    <row r="141" spans="1:71" s="23" customFormat="1" ht="15" x14ac:dyDescent="0.25">
      <c r="A141" s="56"/>
      <c r="B141" s="57" t="s">
        <v>76</v>
      </c>
      <c r="C141" s="128" t="s">
        <v>77</v>
      </c>
      <c r="D141" s="128"/>
      <c r="E141" s="128"/>
      <c r="F141" s="128"/>
      <c r="G141" s="128"/>
      <c r="H141" s="58"/>
      <c r="I141" s="59"/>
      <c r="J141" s="59"/>
      <c r="K141" s="59"/>
      <c r="L141" s="61"/>
      <c r="M141" s="59"/>
      <c r="N141" s="61"/>
      <c r="O141" s="59"/>
      <c r="P141" s="69">
        <v>0</v>
      </c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47"/>
      <c r="AW141" s="47"/>
      <c r="AX141" s="8" t="s">
        <v>77</v>
      </c>
      <c r="AY141" s="8"/>
      <c r="AZ141" s="8"/>
      <c r="BA141" s="47"/>
      <c r="BB141" s="8"/>
      <c r="BC141" s="47"/>
      <c r="BD141" s="7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</row>
    <row r="142" spans="1:71" s="23" customFormat="1" ht="15" x14ac:dyDescent="0.25">
      <c r="A142" s="63"/>
      <c r="B142" s="57" t="s">
        <v>165</v>
      </c>
      <c r="C142" s="128" t="s">
        <v>166</v>
      </c>
      <c r="D142" s="128"/>
      <c r="E142" s="128"/>
      <c r="F142" s="128"/>
      <c r="G142" s="128"/>
      <c r="H142" s="58" t="s">
        <v>167</v>
      </c>
      <c r="I142" s="71">
        <v>0.68</v>
      </c>
      <c r="J142" s="82">
        <v>0</v>
      </c>
      <c r="K142" s="82">
        <v>0</v>
      </c>
      <c r="L142" s="65"/>
      <c r="M142" s="66"/>
      <c r="N142" s="67">
        <v>6.36</v>
      </c>
      <c r="O142" s="59"/>
      <c r="P142" s="62">
        <v>0</v>
      </c>
      <c r="Q142" s="68"/>
      <c r="R142" s="68"/>
      <c r="S142" s="3"/>
      <c r="T142" s="3"/>
      <c r="U142" s="3"/>
      <c r="V142" s="3"/>
      <c r="W142" s="3"/>
      <c r="X142" s="3"/>
      <c r="Y142" s="3"/>
      <c r="Z142" s="3"/>
      <c r="AA142" s="3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47"/>
      <c r="AW142" s="47"/>
      <c r="AX142" s="8"/>
      <c r="AY142" s="8" t="s">
        <v>166</v>
      </c>
      <c r="AZ142" s="8"/>
      <c r="BA142" s="47"/>
      <c r="BB142" s="8"/>
      <c r="BC142" s="47"/>
      <c r="BD142" s="7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</row>
    <row r="143" spans="1:71" s="23" customFormat="1" ht="15" x14ac:dyDescent="0.25">
      <c r="A143" s="63"/>
      <c r="B143" s="57" t="s">
        <v>178</v>
      </c>
      <c r="C143" s="128" t="s">
        <v>179</v>
      </c>
      <c r="D143" s="128"/>
      <c r="E143" s="128"/>
      <c r="F143" s="128"/>
      <c r="G143" s="128"/>
      <c r="H143" s="58" t="s">
        <v>113</v>
      </c>
      <c r="I143" s="64">
        <v>0.4</v>
      </c>
      <c r="J143" s="82">
        <v>0</v>
      </c>
      <c r="K143" s="82">
        <v>0</v>
      </c>
      <c r="L143" s="72">
        <v>170.67</v>
      </c>
      <c r="M143" s="73">
        <v>1.17</v>
      </c>
      <c r="N143" s="67">
        <v>199.68</v>
      </c>
      <c r="O143" s="59"/>
      <c r="P143" s="62">
        <v>0</v>
      </c>
      <c r="Q143" s="68"/>
      <c r="R143" s="68"/>
      <c r="S143" s="3"/>
      <c r="T143" s="3"/>
      <c r="U143" s="3"/>
      <c r="V143" s="3"/>
      <c r="W143" s="3"/>
      <c r="X143" s="3"/>
      <c r="Y143" s="3"/>
      <c r="Z143" s="3"/>
      <c r="AA143" s="3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47"/>
      <c r="AW143" s="47"/>
      <c r="AX143" s="8"/>
      <c r="AY143" s="8" t="s">
        <v>179</v>
      </c>
      <c r="AZ143" s="8"/>
      <c r="BA143" s="47"/>
      <c r="BB143" s="8"/>
      <c r="BC143" s="47"/>
      <c r="BD143" s="7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</row>
    <row r="144" spans="1:71" s="23" customFormat="1" ht="34.5" x14ac:dyDescent="0.25">
      <c r="A144" s="63"/>
      <c r="B144" s="57" t="s">
        <v>180</v>
      </c>
      <c r="C144" s="128" t="s">
        <v>181</v>
      </c>
      <c r="D144" s="128"/>
      <c r="E144" s="128"/>
      <c r="F144" s="128"/>
      <c r="G144" s="128"/>
      <c r="H144" s="58" t="s">
        <v>113</v>
      </c>
      <c r="I144" s="64">
        <v>0.4</v>
      </c>
      <c r="J144" s="82">
        <v>0</v>
      </c>
      <c r="K144" s="82">
        <v>0</v>
      </c>
      <c r="L144" s="72">
        <v>176.95</v>
      </c>
      <c r="M144" s="73">
        <v>1.17</v>
      </c>
      <c r="N144" s="67">
        <v>207.03</v>
      </c>
      <c r="O144" s="59"/>
      <c r="P144" s="62">
        <v>0</v>
      </c>
      <c r="Q144" s="68"/>
      <c r="R144" s="68"/>
      <c r="S144" s="3"/>
      <c r="T144" s="3"/>
      <c r="U144" s="3"/>
      <c r="V144" s="3"/>
      <c r="W144" s="3"/>
      <c r="X144" s="3"/>
      <c r="Y144" s="3"/>
      <c r="Z144" s="3"/>
      <c r="AA144" s="3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47"/>
      <c r="AW144" s="47"/>
      <c r="AX144" s="8"/>
      <c r="AY144" s="8" t="s">
        <v>181</v>
      </c>
      <c r="AZ144" s="8"/>
      <c r="BA144" s="47"/>
      <c r="BB144" s="8"/>
      <c r="BC144" s="47"/>
      <c r="BD144" s="7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</row>
    <row r="145" spans="1:71" s="23" customFormat="1" ht="15" x14ac:dyDescent="0.25">
      <c r="A145" s="78"/>
      <c r="B145" s="79"/>
      <c r="C145" s="159" t="s">
        <v>84</v>
      </c>
      <c r="D145" s="159"/>
      <c r="E145" s="159"/>
      <c r="F145" s="159"/>
      <c r="G145" s="159"/>
      <c r="H145" s="50"/>
      <c r="I145" s="51"/>
      <c r="J145" s="51"/>
      <c r="K145" s="51"/>
      <c r="L145" s="54"/>
      <c r="M145" s="51"/>
      <c r="N145" s="80"/>
      <c r="O145" s="51"/>
      <c r="P145" s="81">
        <v>2246.39</v>
      </c>
      <c r="Q145" s="68"/>
      <c r="R145" s="68"/>
      <c r="S145" s="3"/>
      <c r="T145" s="3"/>
      <c r="U145" s="3"/>
      <c r="V145" s="3"/>
      <c r="W145" s="3"/>
      <c r="X145" s="3"/>
      <c r="Y145" s="3"/>
      <c r="Z145" s="3"/>
      <c r="AA145" s="3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47"/>
      <c r="AW145" s="47"/>
      <c r="AX145" s="8"/>
      <c r="AY145" s="8"/>
      <c r="AZ145" s="8"/>
      <c r="BA145" s="47" t="s">
        <v>84</v>
      </c>
      <c r="BB145" s="8"/>
      <c r="BC145" s="47"/>
      <c r="BD145" s="7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</row>
    <row r="146" spans="1:71" s="23" customFormat="1" ht="15" x14ac:dyDescent="0.25">
      <c r="A146" s="74" t="s">
        <v>182</v>
      </c>
      <c r="B146" s="57" t="s">
        <v>139</v>
      </c>
      <c r="C146" s="128" t="s">
        <v>140</v>
      </c>
      <c r="D146" s="128"/>
      <c r="E146" s="128"/>
      <c r="F146" s="128"/>
      <c r="G146" s="128"/>
      <c r="H146" s="58" t="s">
        <v>88</v>
      </c>
      <c r="I146" s="82">
        <v>2</v>
      </c>
      <c r="J146" s="59"/>
      <c r="K146" s="82">
        <v>2</v>
      </c>
      <c r="L146" s="61"/>
      <c r="M146" s="59"/>
      <c r="N146" s="61"/>
      <c r="O146" s="64">
        <v>0.6</v>
      </c>
      <c r="P146" s="69">
        <v>44.84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47"/>
      <c r="AW146" s="47"/>
      <c r="AX146" s="8"/>
      <c r="AY146" s="8"/>
      <c r="AZ146" s="8"/>
      <c r="BA146" s="47"/>
      <c r="BB146" s="8"/>
      <c r="BC146" s="47"/>
      <c r="BD146" s="7"/>
      <c r="BE146" s="8" t="s">
        <v>140</v>
      </c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</row>
    <row r="147" spans="1:71" s="23" customFormat="1" ht="15" x14ac:dyDescent="0.25">
      <c r="A147" s="74"/>
      <c r="B147" s="57"/>
      <c r="C147" s="128" t="s">
        <v>85</v>
      </c>
      <c r="D147" s="128"/>
      <c r="E147" s="128"/>
      <c r="F147" s="128"/>
      <c r="G147" s="128"/>
      <c r="H147" s="58"/>
      <c r="I147" s="59"/>
      <c r="J147" s="59"/>
      <c r="K147" s="59"/>
      <c r="L147" s="61"/>
      <c r="M147" s="59"/>
      <c r="N147" s="61"/>
      <c r="O147" s="59"/>
      <c r="P147" s="62">
        <v>2243.75</v>
      </c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47"/>
      <c r="AW147" s="47"/>
      <c r="AX147" s="8"/>
      <c r="AY147" s="8"/>
      <c r="AZ147" s="8"/>
      <c r="BA147" s="47"/>
      <c r="BB147" s="8" t="s">
        <v>85</v>
      </c>
      <c r="BC147" s="47"/>
      <c r="BD147" s="7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</row>
    <row r="148" spans="1:71" s="23" customFormat="1" ht="15" x14ac:dyDescent="0.25">
      <c r="A148" s="74"/>
      <c r="B148" s="57" t="s">
        <v>183</v>
      </c>
      <c r="C148" s="128" t="s">
        <v>184</v>
      </c>
      <c r="D148" s="128"/>
      <c r="E148" s="128"/>
      <c r="F148" s="128"/>
      <c r="G148" s="128"/>
      <c r="H148" s="58" t="s">
        <v>88</v>
      </c>
      <c r="I148" s="82">
        <v>90</v>
      </c>
      <c r="J148" s="59"/>
      <c r="K148" s="82">
        <v>90</v>
      </c>
      <c r="L148" s="61"/>
      <c r="M148" s="59"/>
      <c r="N148" s="61"/>
      <c r="O148" s="59"/>
      <c r="P148" s="62">
        <v>2019.38</v>
      </c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47"/>
      <c r="AW148" s="47"/>
      <c r="AX148" s="8"/>
      <c r="AY148" s="8"/>
      <c r="AZ148" s="8"/>
      <c r="BA148" s="47"/>
      <c r="BB148" s="8" t="s">
        <v>184</v>
      </c>
      <c r="BC148" s="47"/>
      <c r="BD148" s="7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</row>
    <row r="149" spans="1:71" s="23" customFormat="1" ht="15" x14ac:dyDescent="0.25">
      <c r="A149" s="74"/>
      <c r="B149" s="57" t="s">
        <v>185</v>
      </c>
      <c r="C149" s="128" t="s">
        <v>186</v>
      </c>
      <c r="D149" s="128"/>
      <c r="E149" s="128"/>
      <c r="F149" s="128"/>
      <c r="G149" s="128"/>
      <c r="H149" s="58" t="s">
        <v>88</v>
      </c>
      <c r="I149" s="82">
        <v>46</v>
      </c>
      <c r="J149" s="59"/>
      <c r="K149" s="82">
        <v>46</v>
      </c>
      <c r="L149" s="61"/>
      <c r="M149" s="59"/>
      <c r="N149" s="61"/>
      <c r="O149" s="59"/>
      <c r="P149" s="62">
        <v>1032.1300000000001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47"/>
      <c r="AW149" s="47"/>
      <c r="AX149" s="8"/>
      <c r="AY149" s="8"/>
      <c r="AZ149" s="8"/>
      <c r="BA149" s="47"/>
      <c r="BB149" s="8" t="s">
        <v>186</v>
      </c>
      <c r="BC149" s="47"/>
      <c r="BD149" s="7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</row>
    <row r="150" spans="1:71" s="23" customFormat="1" ht="15" x14ac:dyDescent="0.25">
      <c r="A150" s="83"/>
      <c r="B150" s="84"/>
      <c r="C150" s="159" t="s">
        <v>91</v>
      </c>
      <c r="D150" s="159"/>
      <c r="E150" s="159"/>
      <c r="F150" s="159"/>
      <c r="G150" s="159"/>
      <c r="H150" s="50"/>
      <c r="I150" s="51"/>
      <c r="J150" s="51"/>
      <c r="K150" s="51"/>
      <c r="L150" s="54"/>
      <c r="M150" s="51"/>
      <c r="N150" s="80">
        <v>13356.85</v>
      </c>
      <c r="O150" s="51"/>
      <c r="P150" s="81">
        <v>5342.74</v>
      </c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47"/>
      <c r="AW150" s="47"/>
      <c r="AX150" s="8"/>
      <c r="AY150" s="8"/>
      <c r="AZ150" s="8"/>
      <c r="BA150" s="47"/>
      <c r="BB150" s="8"/>
      <c r="BC150" s="47" t="s">
        <v>91</v>
      </c>
      <c r="BD150" s="7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</row>
    <row r="151" spans="1:71" s="23" customFormat="1" ht="23.25" x14ac:dyDescent="0.25">
      <c r="A151" s="48" t="s">
        <v>187</v>
      </c>
      <c r="B151" s="49" t="s">
        <v>188</v>
      </c>
      <c r="C151" s="158" t="s">
        <v>189</v>
      </c>
      <c r="D151" s="158"/>
      <c r="E151" s="158"/>
      <c r="F151" s="158"/>
      <c r="G151" s="158"/>
      <c r="H151" s="50" t="s">
        <v>190</v>
      </c>
      <c r="I151" s="51">
        <v>1</v>
      </c>
      <c r="J151" s="52">
        <v>1</v>
      </c>
      <c r="K151" s="52">
        <v>1</v>
      </c>
      <c r="L151" s="54"/>
      <c r="M151" s="51"/>
      <c r="N151" s="54"/>
      <c r="O151" s="51"/>
      <c r="P151" s="55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47"/>
      <c r="AW151" s="47" t="s">
        <v>189</v>
      </c>
      <c r="AX151" s="8"/>
      <c r="AY151" s="8"/>
      <c r="AZ151" s="8"/>
      <c r="BA151" s="47"/>
      <c r="BB151" s="8"/>
      <c r="BC151" s="47"/>
      <c r="BD151" s="7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</row>
    <row r="152" spans="1:71" s="23" customFormat="1" ht="23.25" x14ac:dyDescent="0.25">
      <c r="A152" s="85"/>
      <c r="B152" s="79" t="s">
        <v>114</v>
      </c>
      <c r="C152" s="160" t="s">
        <v>115</v>
      </c>
      <c r="D152" s="160"/>
      <c r="E152" s="160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1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47"/>
      <c r="AW152" s="47"/>
      <c r="AX152" s="8"/>
      <c r="AY152" s="8"/>
      <c r="AZ152" s="8"/>
      <c r="BA152" s="47"/>
      <c r="BB152" s="8"/>
      <c r="BC152" s="47"/>
      <c r="BD152" s="7" t="s">
        <v>115</v>
      </c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</row>
    <row r="153" spans="1:71" s="23" customFormat="1" ht="15" x14ac:dyDescent="0.25">
      <c r="A153" s="56"/>
      <c r="B153" s="57" t="s">
        <v>60</v>
      </c>
      <c r="C153" s="128" t="s">
        <v>64</v>
      </c>
      <c r="D153" s="128"/>
      <c r="E153" s="128"/>
      <c r="F153" s="128"/>
      <c r="G153" s="128"/>
      <c r="H153" s="58" t="s">
        <v>65</v>
      </c>
      <c r="I153" s="59"/>
      <c r="J153" s="59"/>
      <c r="K153" s="71">
        <v>1.1399999999999999</v>
      </c>
      <c r="L153" s="61"/>
      <c r="M153" s="59"/>
      <c r="N153" s="61"/>
      <c r="O153" s="59"/>
      <c r="P153" s="69">
        <v>323.81</v>
      </c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47"/>
      <c r="AW153" s="47"/>
      <c r="AX153" s="8" t="s">
        <v>64</v>
      </c>
      <c r="AY153" s="8"/>
      <c r="AZ153" s="8"/>
      <c r="BA153" s="47"/>
      <c r="BB153" s="8"/>
      <c r="BC153" s="47"/>
      <c r="BD153" s="7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</row>
    <row r="154" spans="1:71" s="23" customFormat="1" ht="15" x14ac:dyDescent="0.25">
      <c r="A154" s="63"/>
      <c r="B154" s="57" t="s">
        <v>191</v>
      </c>
      <c r="C154" s="128" t="s">
        <v>192</v>
      </c>
      <c r="D154" s="128"/>
      <c r="E154" s="128"/>
      <c r="F154" s="128"/>
      <c r="G154" s="128"/>
      <c r="H154" s="58" t="s">
        <v>65</v>
      </c>
      <c r="I154" s="64">
        <v>1.9</v>
      </c>
      <c r="J154" s="64">
        <v>0.6</v>
      </c>
      <c r="K154" s="71">
        <v>1.1399999999999999</v>
      </c>
      <c r="L154" s="65"/>
      <c r="M154" s="66"/>
      <c r="N154" s="67">
        <v>284.04000000000002</v>
      </c>
      <c r="O154" s="59"/>
      <c r="P154" s="62">
        <v>323.81</v>
      </c>
      <c r="Q154" s="68"/>
      <c r="R154" s="68"/>
      <c r="S154" s="3"/>
      <c r="T154" s="3"/>
      <c r="U154" s="3"/>
      <c r="V154" s="3"/>
      <c r="W154" s="3"/>
      <c r="X154" s="3"/>
      <c r="Y154" s="3"/>
      <c r="Z154" s="3"/>
      <c r="AA154" s="3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47"/>
      <c r="AW154" s="47"/>
      <c r="AX154" s="8"/>
      <c r="AY154" s="8" t="s">
        <v>192</v>
      </c>
      <c r="AZ154" s="8"/>
      <c r="BA154" s="47"/>
      <c r="BB154" s="8"/>
      <c r="BC154" s="47"/>
      <c r="BD154" s="7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</row>
    <row r="155" spans="1:71" s="23" customFormat="1" ht="15" x14ac:dyDescent="0.25">
      <c r="A155" s="56"/>
      <c r="B155" s="57" t="s">
        <v>76</v>
      </c>
      <c r="C155" s="128" t="s">
        <v>77</v>
      </c>
      <c r="D155" s="128"/>
      <c r="E155" s="128"/>
      <c r="F155" s="128"/>
      <c r="G155" s="128"/>
      <c r="H155" s="58"/>
      <c r="I155" s="59"/>
      <c r="J155" s="59"/>
      <c r="K155" s="59"/>
      <c r="L155" s="61"/>
      <c r="M155" s="59"/>
      <c r="N155" s="61"/>
      <c r="O155" s="59"/>
      <c r="P155" s="69"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47"/>
      <c r="AW155" s="47"/>
      <c r="AX155" s="8" t="s">
        <v>77</v>
      </c>
      <c r="AY155" s="8"/>
      <c r="AZ155" s="8"/>
      <c r="BA155" s="47"/>
      <c r="BB155" s="8"/>
      <c r="BC155" s="47"/>
      <c r="BD155" s="7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</row>
    <row r="156" spans="1:71" s="23" customFormat="1" ht="15" x14ac:dyDescent="0.25">
      <c r="A156" s="63"/>
      <c r="B156" s="57" t="s">
        <v>165</v>
      </c>
      <c r="C156" s="128" t="s">
        <v>166</v>
      </c>
      <c r="D156" s="128"/>
      <c r="E156" s="128"/>
      <c r="F156" s="128"/>
      <c r="G156" s="128"/>
      <c r="H156" s="58" t="s">
        <v>167</v>
      </c>
      <c r="I156" s="71">
        <v>0.23</v>
      </c>
      <c r="J156" s="82">
        <v>0</v>
      </c>
      <c r="K156" s="82">
        <v>0</v>
      </c>
      <c r="L156" s="65"/>
      <c r="M156" s="66"/>
      <c r="N156" s="67">
        <v>6.36</v>
      </c>
      <c r="O156" s="59"/>
      <c r="P156" s="62">
        <v>0</v>
      </c>
      <c r="Q156" s="68"/>
      <c r="R156" s="68"/>
      <c r="S156" s="3"/>
      <c r="T156" s="3"/>
      <c r="U156" s="3"/>
      <c r="V156" s="3"/>
      <c r="W156" s="3"/>
      <c r="X156" s="3"/>
      <c r="Y156" s="3"/>
      <c r="Z156" s="3"/>
      <c r="AA156" s="3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47"/>
      <c r="AW156" s="47"/>
      <c r="AX156" s="8"/>
      <c r="AY156" s="8" t="s">
        <v>166</v>
      </c>
      <c r="AZ156" s="8"/>
      <c r="BA156" s="47"/>
      <c r="BB156" s="8"/>
      <c r="BC156" s="47"/>
      <c r="BD156" s="7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</row>
    <row r="157" spans="1:71" s="23" customFormat="1" ht="15" x14ac:dyDescent="0.25">
      <c r="A157" s="78"/>
      <c r="B157" s="79"/>
      <c r="C157" s="159" t="s">
        <v>84</v>
      </c>
      <c r="D157" s="159"/>
      <c r="E157" s="159"/>
      <c r="F157" s="159"/>
      <c r="G157" s="159"/>
      <c r="H157" s="50"/>
      <c r="I157" s="51"/>
      <c r="J157" s="51"/>
      <c r="K157" s="51"/>
      <c r="L157" s="54"/>
      <c r="M157" s="51"/>
      <c r="N157" s="80"/>
      <c r="O157" s="51"/>
      <c r="P157" s="81">
        <v>323.81</v>
      </c>
      <c r="Q157" s="68"/>
      <c r="R157" s="68"/>
      <c r="S157" s="3"/>
      <c r="T157" s="3"/>
      <c r="U157" s="3"/>
      <c r="V157" s="3"/>
      <c r="W157" s="3"/>
      <c r="X157" s="3"/>
      <c r="Y157" s="3"/>
      <c r="Z157" s="3"/>
      <c r="AA157" s="3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47"/>
      <c r="AW157" s="47"/>
      <c r="AX157" s="8"/>
      <c r="AY157" s="8"/>
      <c r="AZ157" s="8"/>
      <c r="BA157" s="47" t="s">
        <v>84</v>
      </c>
      <c r="BB157" s="8"/>
      <c r="BC157" s="47"/>
      <c r="BD157" s="7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</row>
    <row r="158" spans="1:71" s="23" customFormat="1" ht="15" x14ac:dyDescent="0.25">
      <c r="A158" s="74"/>
      <c r="B158" s="57"/>
      <c r="C158" s="128" t="s">
        <v>85</v>
      </c>
      <c r="D158" s="128"/>
      <c r="E158" s="128"/>
      <c r="F158" s="128"/>
      <c r="G158" s="128"/>
      <c r="H158" s="58"/>
      <c r="I158" s="59"/>
      <c r="J158" s="59"/>
      <c r="K158" s="59"/>
      <c r="L158" s="61"/>
      <c r="M158" s="59"/>
      <c r="N158" s="61"/>
      <c r="O158" s="59"/>
      <c r="P158" s="69">
        <v>323.81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47"/>
      <c r="AW158" s="47"/>
      <c r="AX158" s="8"/>
      <c r="AY158" s="8"/>
      <c r="AZ158" s="8"/>
      <c r="BA158" s="47"/>
      <c r="BB158" s="8" t="s">
        <v>85</v>
      </c>
      <c r="BC158" s="47"/>
      <c r="BD158" s="7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</row>
    <row r="159" spans="1:71" s="23" customFormat="1" ht="34.5" x14ac:dyDescent="0.25">
      <c r="A159" s="74"/>
      <c r="B159" s="57" t="s">
        <v>193</v>
      </c>
      <c r="C159" s="128" t="s">
        <v>194</v>
      </c>
      <c r="D159" s="128"/>
      <c r="E159" s="128"/>
      <c r="F159" s="128"/>
      <c r="G159" s="128"/>
      <c r="H159" s="58" t="s">
        <v>88</v>
      </c>
      <c r="I159" s="82">
        <v>121</v>
      </c>
      <c r="J159" s="59"/>
      <c r="K159" s="82">
        <v>121</v>
      </c>
      <c r="L159" s="61"/>
      <c r="M159" s="59"/>
      <c r="N159" s="61"/>
      <c r="O159" s="59"/>
      <c r="P159" s="69">
        <v>391.81</v>
      </c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47"/>
      <c r="AW159" s="47"/>
      <c r="AX159" s="8"/>
      <c r="AY159" s="8"/>
      <c r="AZ159" s="8"/>
      <c r="BA159" s="47"/>
      <c r="BB159" s="8" t="s">
        <v>194</v>
      </c>
      <c r="BC159" s="47"/>
      <c r="BD159" s="7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</row>
    <row r="160" spans="1:71" s="23" customFormat="1" ht="34.5" x14ac:dyDescent="0.25">
      <c r="A160" s="74"/>
      <c r="B160" s="57" t="s">
        <v>195</v>
      </c>
      <c r="C160" s="128" t="s">
        <v>196</v>
      </c>
      <c r="D160" s="128"/>
      <c r="E160" s="128"/>
      <c r="F160" s="128"/>
      <c r="G160" s="128"/>
      <c r="H160" s="58" t="s">
        <v>88</v>
      </c>
      <c r="I160" s="82">
        <v>72</v>
      </c>
      <c r="J160" s="59"/>
      <c r="K160" s="82">
        <v>72</v>
      </c>
      <c r="L160" s="61"/>
      <c r="M160" s="59"/>
      <c r="N160" s="61"/>
      <c r="O160" s="59"/>
      <c r="P160" s="69">
        <v>233.14</v>
      </c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47"/>
      <c r="AW160" s="47"/>
      <c r="AX160" s="8"/>
      <c r="AY160" s="8"/>
      <c r="AZ160" s="8"/>
      <c r="BA160" s="47"/>
      <c r="BB160" s="8" t="s">
        <v>196</v>
      </c>
      <c r="BC160" s="47"/>
      <c r="BD160" s="7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</row>
    <row r="161" spans="1:71" s="23" customFormat="1" ht="15" x14ac:dyDescent="0.25">
      <c r="A161" s="83"/>
      <c r="B161" s="84"/>
      <c r="C161" s="159" t="s">
        <v>91</v>
      </c>
      <c r="D161" s="159"/>
      <c r="E161" s="159"/>
      <c r="F161" s="159"/>
      <c r="G161" s="159"/>
      <c r="H161" s="50"/>
      <c r="I161" s="51"/>
      <c r="J161" s="51"/>
      <c r="K161" s="51"/>
      <c r="L161" s="54"/>
      <c r="M161" s="51"/>
      <c r="N161" s="88">
        <v>948.76</v>
      </c>
      <c r="O161" s="51"/>
      <c r="P161" s="89">
        <v>948.76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47"/>
      <c r="AW161" s="47"/>
      <c r="AX161" s="8"/>
      <c r="AY161" s="8"/>
      <c r="AZ161" s="8"/>
      <c r="BA161" s="47"/>
      <c r="BB161" s="8"/>
      <c r="BC161" s="47" t="s">
        <v>91</v>
      </c>
      <c r="BD161" s="7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</row>
    <row r="162" spans="1:71" s="23" customFormat="1" ht="15" x14ac:dyDescent="0.25">
      <c r="A162" s="48" t="s">
        <v>197</v>
      </c>
      <c r="B162" s="49" t="s">
        <v>198</v>
      </c>
      <c r="C162" s="158" t="s">
        <v>199</v>
      </c>
      <c r="D162" s="158"/>
      <c r="E162" s="158"/>
      <c r="F162" s="158"/>
      <c r="G162" s="158"/>
      <c r="H162" s="50" t="s">
        <v>83</v>
      </c>
      <c r="I162" s="51">
        <v>0.16200000000000001</v>
      </c>
      <c r="J162" s="52">
        <v>1</v>
      </c>
      <c r="K162" s="90">
        <v>0.16200000000000001</v>
      </c>
      <c r="L162" s="54"/>
      <c r="M162" s="51"/>
      <c r="N162" s="54"/>
      <c r="O162" s="51"/>
      <c r="P162" s="55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47"/>
      <c r="AW162" s="47" t="s">
        <v>199</v>
      </c>
      <c r="AX162" s="8"/>
      <c r="AY162" s="8"/>
      <c r="AZ162" s="8"/>
      <c r="BA162" s="47"/>
      <c r="BB162" s="8"/>
      <c r="BC162" s="47"/>
      <c r="BD162" s="7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</row>
    <row r="163" spans="1:71" s="23" customFormat="1" ht="15" x14ac:dyDescent="0.25">
      <c r="A163" s="56"/>
      <c r="B163" s="57" t="s">
        <v>60</v>
      </c>
      <c r="C163" s="128" t="s">
        <v>64</v>
      </c>
      <c r="D163" s="128"/>
      <c r="E163" s="128"/>
      <c r="F163" s="128"/>
      <c r="G163" s="128"/>
      <c r="H163" s="58" t="s">
        <v>65</v>
      </c>
      <c r="I163" s="59"/>
      <c r="J163" s="59"/>
      <c r="K163" s="70">
        <v>1.1501999999999999</v>
      </c>
      <c r="L163" s="61"/>
      <c r="M163" s="59"/>
      <c r="N163" s="61"/>
      <c r="O163" s="59"/>
      <c r="P163" s="69">
        <v>322.77999999999997</v>
      </c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47"/>
      <c r="AW163" s="47"/>
      <c r="AX163" s="8" t="s">
        <v>64</v>
      </c>
      <c r="AY163" s="8"/>
      <c r="AZ163" s="8"/>
      <c r="BA163" s="47"/>
      <c r="BB163" s="8"/>
      <c r="BC163" s="47"/>
      <c r="BD163" s="7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</row>
    <row r="164" spans="1:71" s="23" customFormat="1" ht="15" x14ac:dyDescent="0.25">
      <c r="A164" s="63"/>
      <c r="B164" s="57" t="s">
        <v>200</v>
      </c>
      <c r="C164" s="128" t="s">
        <v>201</v>
      </c>
      <c r="D164" s="128"/>
      <c r="E164" s="128"/>
      <c r="F164" s="128"/>
      <c r="G164" s="128"/>
      <c r="H164" s="58" t="s">
        <v>65</v>
      </c>
      <c r="I164" s="64">
        <v>7.1</v>
      </c>
      <c r="J164" s="59"/>
      <c r="K164" s="70">
        <v>1.1501999999999999</v>
      </c>
      <c r="L164" s="65"/>
      <c r="M164" s="66"/>
      <c r="N164" s="67">
        <v>280.63</v>
      </c>
      <c r="O164" s="59"/>
      <c r="P164" s="62">
        <v>322.77999999999997</v>
      </c>
      <c r="Q164" s="68"/>
      <c r="R164" s="68"/>
      <c r="S164" s="3"/>
      <c r="T164" s="3"/>
      <c r="U164" s="3"/>
      <c r="V164" s="3"/>
      <c r="W164" s="3"/>
      <c r="X164" s="3"/>
      <c r="Y164" s="3"/>
      <c r="Z164" s="3"/>
      <c r="AA164" s="3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47"/>
      <c r="AW164" s="47"/>
      <c r="AX164" s="8"/>
      <c r="AY164" s="8" t="s">
        <v>201</v>
      </c>
      <c r="AZ164" s="8"/>
      <c r="BA164" s="47"/>
      <c r="BB164" s="8"/>
      <c r="BC164" s="47"/>
      <c r="BD164" s="7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</row>
    <row r="165" spans="1:71" s="23" customFormat="1" ht="15" x14ac:dyDescent="0.25">
      <c r="A165" s="56"/>
      <c r="B165" s="57" t="s">
        <v>68</v>
      </c>
      <c r="C165" s="128" t="s">
        <v>69</v>
      </c>
      <c r="D165" s="128"/>
      <c r="E165" s="128"/>
      <c r="F165" s="128"/>
      <c r="G165" s="128"/>
      <c r="H165" s="58"/>
      <c r="I165" s="59"/>
      <c r="J165" s="59"/>
      <c r="K165" s="59"/>
      <c r="L165" s="61"/>
      <c r="M165" s="59"/>
      <c r="N165" s="61"/>
      <c r="O165" s="59"/>
      <c r="P165" s="69">
        <v>29.73</v>
      </c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47"/>
      <c r="AW165" s="47"/>
      <c r="AX165" s="8" t="s">
        <v>69</v>
      </c>
      <c r="AY165" s="8"/>
      <c r="AZ165" s="8"/>
      <c r="BA165" s="47"/>
      <c r="BB165" s="8"/>
      <c r="BC165" s="47"/>
      <c r="BD165" s="7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</row>
    <row r="166" spans="1:71" s="23" customFormat="1" ht="23.25" x14ac:dyDescent="0.25">
      <c r="A166" s="63"/>
      <c r="B166" s="57" t="s">
        <v>98</v>
      </c>
      <c r="C166" s="128" t="s">
        <v>99</v>
      </c>
      <c r="D166" s="128"/>
      <c r="E166" s="128"/>
      <c r="F166" s="128"/>
      <c r="G166" s="128"/>
      <c r="H166" s="58" t="s">
        <v>73</v>
      </c>
      <c r="I166" s="71">
        <v>1.1499999999999999</v>
      </c>
      <c r="J166" s="59"/>
      <c r="K166" s="70">
        <v>0.18629999999999999</v>
      </c>
      <c r="L166" s="72">
        <v>115.43</v>
      </c>
      <c r="M166" s="73">
        <v>1.34</v>
      </c>
      <c r="N166" s="67">
        <v>154.68</v>
      </c>
      <c r="O166" s="59"/>
      <c r="P166" s="62">
        <v>28.82</v>
      </c>
      <c r="Q166" s="68"/>
      <c r="R166" s="68"/>
      <c r="S166" s="3"/>
      <c r="T166" s="3"/>
      <c r="U166" s="3"/>
      <c r="V166" s="3"/>
      <c r="W166" s="3"/>
      <c r="X166" s="3"/>
      <c r="Y166" s="3"/>
      <c r="Z166" s="3"/>
      <c r="AA166" s="3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47"/>
      <c r="AW166" s="47"/>
      <c r="AX166" s="8"/>
      <c r="AY166" s="8" t="s">
        <v>99</v>
      </c>
      <c r="AZ166" s="8"/>
      <c r="BA166" s="47"/>
      <c r="BB166" s="8"/>
      <c r="BC166" s="47"/>
      <c r="BD166" s="7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</row>
    <row r="167" spans="1:71" s="23" customFormat="1" ht="23.25" x14ac:dyDescent="0.25">
      <c r="A167" s="63"/>
      <c r="B167" s="57" t="s">
        <v>100</v>
      </c>
      <c r="C167" s="128" t="s">
        <v>101</v>
      </c>
      <c r="D167" s="128"/>
      <c r="E167" s="128"/>
      <c r="F167" s="128"/>
      <c r="G167" s="128"/>
      <c r="H167" s="58" t="s">
        <v>73</v>
      </c>
      <c r="I167" s="64">
        <v>2.2999999999999998</v>
      </c>
      <c r="J167" s="59"/>
      <c r="K167" s="70">
        <v>0.37259999999999999</v>
      </c>
      <c r="L167" s="65"/>
      <c r="M167" s="66"/>
      <c r="N167" s="67">
        <v>2.4500000000000002</v>
      </c>
      <c r="O167" s="59"/>
      <c r="P167" s="62">
        <v>0.91</v>
      </c>
      <c r="Q167" s="68"/>
      <c r="R167" s="68"/>
      <c r="S167" s="3"/>
      <c r="T167" s="3"/>
      <c r="U167" s="3"/>
      <c r="V167" s="3"/>
      <c r="W167" s="3"/>
      <c r="X167" s="3"/>
      <c r="Y167" s="3"/>
      <c r="Z167" s="3"/>
      <c r="AA167" s="3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47"/>
      <c r="AW167" s="47"/>
      <c r="AX167" s="8"/>
      <c r="AY167" s="8" t="s">
        <v>101</v>
      </c>
      <c r="AZ167" s="8"/>
      <c r="BA167" s="47"/>
      <c r="BB167" s="8"/>
      <c r="BC167" s="47"/>
      <c r="BD167" s="7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</row>
    <row r="168" spans="1:71" s="23" customFormat="1" ht="15" x14ac:dyDescent="0.25">
      <c r="A168" s="78"/>
      <c r="B168" s="79"/>
      <c r="C168" s="159" t="s">
        <v>84</v>
      </c>
      <c r="D168" s="159"/>
      <c r="E168" s="159"/>
      <c r="F168" s="159"/>
      <c r="G168" s="159"/>
      <c r="H168" s="50"/>
      <c r="I168" s="51"/>
      <c r="J168" s="51"/>
      <c r="K168" s="51"/>
      <c r="L168" s="54"/>
      <c r="M168" s="51"/>
      <c r="N168" s="80"/>
      <c r="O168" s="51"/>
      <c r="P168" s="81">
        <v>352.51</v>
      </c>
      <c r="Q168" s="68"/>
      <c r="R168" s="68"/>
      <c r="S168" s="3"/>
      <c r="T168" s="3"/>
      <c r="U168" s="3"/>
      <c r="V168" s="3"/>
      <c r="W168" s="3"/>
      <c r="X168" s="3"/>
      <c r="Y168" s="3"/>
      <c r="Z168" s="3"/>
      <c r="AA168" s="3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47"/>
      <c r="AW168" s="47"/>
      <c r="AX168" s="8"/>
      <c r="AY168" s="8"/>
      <c r="AZ168" s="8"/>
      <c r="BA168" s="47" t="s">
        <v>84</v>
      </c>
      <c r="BB168" s="8"/>
      <c r="BC168" s="47"/>
      <c r="BD168" s="7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</row>
    <row r="169" spans="1:71" s="23" customFormat="1" ht="15" x14ac:dyDescent="0.25">
      <c r="A169" s="74"/>
      <c r="B169" s="57"/>
      <c r="C169" s="128" t="s">
        <v>85</v>
      </c>
      <c r="D169" s="128"/>
      <c r="E169" s="128"/>
      <c r="F169" s="128"/>
      <c r="G169" s="128"/>
      <c r="H169" s="58"/>
      <c r="I169" s="59"/>
      <c r="J169" s="59"/>
      <c r="K169" s="59"/>
      <c r="L169" s="61"/>
      <c r="M169" s="59"/>
      <c r="N169" s="61"/>
      <c r="O169" s="59"/>
      <c r="P169" s="69">
        <v>322.77999999999997</v>
      </c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47"/>
      <c r="AW169" s="47"/>
      <c r="AX169" s="8"/>
      <c r="AY169" s="8"/>
      <c r="AZ169" s="8"/>
      <c r="BA169" s="47"/>
      <c r="BB169" s="8" t="s">
        <v>85</v>
      </c>
      <c r="BC169" s="47"/>
      <c r="BD169" s="7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</row>
    <row r="170" spans="1:71" s="23" customFormat="1" ht="34.5" x14ac:dyDescent="0.25">
      <c r="A170" s="74"/>
      <c r="B170" s="57" t="s">
        <v>106</v>
      </c>
      <c r="C170" s="128" t="s">
        <v>107</v>
      </c>
      <c r="D170" s="128"/>
      <c r="E170" s="128"/>
      <c r="F170" s="128"/>
      <c r="G170" s="128"/>
      <c r="H170" s="58" t="s">
        <v>88</v>
      </c>
      <c r="I170" s="82">
        <v>91</v>
      </c>
      <c r="J170" s="59"/>
      <c r="K170" s="82">
        <v>91</v>
      </c>
      <c r="L170" s="61"/>
      <c r="M170" s="59"/>
      <c r="N170" s="61"/>
      <c r="O170" s="59"/>
      <c r="P170" s="69">
        <v>293.73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47"/>
      <c r="AW170" s="47"/>
      <c r="AX170" s="8"/>
      <c r="AY170" s="8"/>
      <c r="AZ170" s="8"/>
      <c r="BA170" s="47"/>
      <c r="BB170" s="8" t="s">
        <v>107</v>
      </c>
      <c r="BC170" s="47"/>
      <c r="BD170" s="7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</row>
    <row r="171" spans="1:71" s="23" customFormat="1" ht="34.5" x14ac:dyDescent="0.25">
      <c r="A171" s="74"/>
      <c r="B171" s="57" t="s">
        <v>108</v>
      </c>
      <c r="C171" s="128" t="s">
        <v>109</v>
      </c>
      <c r="D171" s="128"/>
      <c r="E171" s="128"/>
      <c r="F171" s="128"/>
      <c r="G171" s="128"/>
      <c r="H171" s="58" t="s">
        <v>88</v>
      </c>
      <c r="I171" s="82">
        <v>52</v>
      </c>
      <c r="J171" s="59"/>
      <c r="K171" s="82">
        <v>52</v>
      </c>
      <c r="L171" s="61"/>
      <c r="M171" s="59"/>
      <c r="N171" s="61"/>
      <c r="O171" s="59"/>
      <c r="P171" s="69">
        <v>167.85</v>
      </c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47"/>
      <c r="AW171" s="47"/>
      <c r="AX171" s="8"/>
      <c r="AY171" s="8"/>
      <c r="AZ171" s="8"/>
      <c r="BA171" s="47"/>
      <c r="BB171" s="8" t="s">
        <v>109</v>
      </c>
      <c r="BC171" s="47"/>
      <c r="BD171" s="7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</row>
    <row r="172" spans="1:71" s="23" customFormat="1" ht="15" x14ac:dyDescent="0.25">
      <c r="A172" s="83"/>
      <c r="B172" s="84"/>
      <c r="C172" s="159" t="s">
        <v>91</v>
      </c>
      <c r="D172" s="159"/>
      <c r="E172" s="159"/>
      <c r="F172" s="159"/>
      <c r="G172" s="159"/>
      <c r="H172" s="50"/>
      <c r="I172" s="51"/>
      <c r="J172" s="51"/>
      <c r="K172" s="51"/>
      <c r="L172" s="54"/>
      <c r="M172" s="51"/>
      <c r="N172" s="80">
        <v>5025.25</v>
      </c>
      <c r="O172" s="51"/>
      <c r="P172" s="89">
        <v>814.09</v>
      </c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47"/>
      <c r="AW172" s="47"/>
      <c r="AX172" s="8"/>
      <c r="AY172" s="8"/>
      <c r="AZ172" s="8"/>
      <c r="BA172" s="47"/>
      <c r="BB172" s="8"/>
      <c r="BC172" s="47" t="s">
        <v>91</v>
      </c>
      <c r="BD172" s="7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</row>
    <row r="173" spans="1:71" s="23" customFormat="1" ht="0" hidden="1" customHeight="1" x14ac:dyDescent="0.25">
      <c r="A173" s="91"/>
      <c r="B173" s="92"/>
      <c r="C173" s="92"/>
      <c r="D173" s="92"/>
      <c r="E173" s="92"/>
      <c r="F173" s="93"/>
      <c r="G173" s="93"/>
      <c r="H173" s="93"/>
      <c r="I173" s="93"/>
      <c r="J173" s="94"/>
      <c r="K173" s="93"/>
      <c r="L173" s="93"/>
      <c r="M173" s="93"/>
      <c r="N173" s="94"/>
      <c r="O173" s="66"/>
      <c r="P173" s="94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47"/>
      <c r="AW173" s="47"/>
      <c r="AX173" s="8"/>
      <c r="AY173" s="8"/>
      <c r="AZ173" s="8"/>
      <c r="BA173" s="47"/>
      <c r="BB173" s="8"/>
      <c r="BC173" s="47"/>
      <c r="BD173" s="7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</row>
    <row r="174" spans="1:71" s="23" customFormat="1" ht="15" x14ac:dyDescent="0.25">
      <c r="A174" s="78"/>
      <c r="B174" s="95"/>
      <c r="C174" s="162" t="s">
        <v>202</v>
      </c>
      <c r="D174" s="162"/>
      <c r="E174" s="162"/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96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47"/>
      <c r="AW174" s="47"/>
      <c r="AX174" s="8"/>
      <c r="AY174" s="8"/>
      <c r="AZ174" s="8"/>
      <c r="BA174" s="47"/>
      <c r="BB174" s="8"/>
      <c r="BC174" s="47"/>
      <c r="BD174" s="7"/>
      <c r="BE174" s="8"/>
      <c r="BF174" s="47" t="s">
        <v>202</v>
      </c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</row>
    <row r="175" spans="1:71" s="23" customFormat="1" ht="15" x14ac:dyDescent="0.25">
      <c r="A175" s="78"/>
      <c r="B175" s="79"/>
      <c r="C175" s="126" t="s">
        <v>203</v>
      </c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97">
        <v>15144.55</v>
      </c>
      <c r="Q175" s="11"/>
      <c r="R175" s="11"/>
      <c r="S175" s="3"/>
      <c r="T175" s="3"/>
      <c r="U175" s="3"/>
      <c r="V175" s="3"/>
      <c r="W175" s="3"/>
      <c r="X175" s="3"/>
      <c r="Y175" s="3"/>
      <c r="Z175" s="3"/>
      <c r="AA175" s="3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47"/>
      <c r="AW175" s="47"/>
      <c r="AX175" s="8"/>
      <c r="AY175" s="8"/>
      <c r="AZ175" s="8"/>
      <c r="BA175" s="47"/>
      <c r="BB175" s="8"/>
      <c r="BC175" s="47"/>
      <c r="BD175" s="7"/>
      <c r="BE175" s="8"/>
      <c r="BF175" s="47"/>
      <c r="BG175" s="7" t="s">
        <v>203</v>
      </c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</row>
    <row r="176" spans="1:71" s="23" customFormat="1" ht="15" x14ac:dyDescent="0.25">
      <c r="A176" s="78"/>
      <c r="B176" s="79"/>
      <c r="C176" s="126" t="s">
        <v>204</v>
      </c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98"/>
      <c r="Q176" s="11"/>
      <c r="R176" s="11"/>
      <c r="S176" s="3"/>
      <c r="T176" s="3"/>
      <c r="U176" s="3"/>
      <c r="V176" s="3"/>
      <c r="W176" s="3"/>
      <c r="X176" s="3"/>
      <c r="Y176" s="3"/>
      <c r="Z176" s="3"/>
      <c r="AA176" s="3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47"/>
      <c r="AW176" s="47"/>
      <c r="AX176" s="8"/>
      <c r="AY176" s="8"/>
      <c r="AZ176" s="8"/>
      <c r="BA176" s="47"/>
      <c r="BB176" s="8"/>
      <c r="BC176" s="47"/>
      <c r="BD176" s="7"/>
      <c r="BE176" s="8"/>
      <c r="BF176" s="47"/>
      <c r="BG176" s="7" t="s">
        <v>204</v>
      </c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</row>
    <row r="177" spans="1:71" s="23" customFormat="1" ht="15" x14ac:dyDescent="0.25">
      <c r="A177" s="78"/>
      <c r="B177" s="79"/>
      <c r="C177" s="126" t="s">
        <v>205</v>
      </c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6"/>
      <c r="P177" s="97">
        <v>11724.26</v>
      </c>
      <c r="Q177" s="11"/>
      <c r="R177" s="11"/>
      <c r="S177" s="3"/>
      <c r="T177" s="3"/>
      <c r="U177" s="3"/>
      <c r="V177" s="3"/>
      <c r="W177" s="3"/>
      <c r="X177" s="3"/>
      <c r="Y177" s="3"/>
      <c r="Z177" s="3"/>
      <c r="AA177" s="3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47"/>
      <c r="AW177" s="47"/>
      <c r="AX177" s="8"/>
      <c r="AY177" s="8"/>
      <c r="AZ177" s="8"/>
      <c r="BA177" s="47"/>
      <c r="BB177" s="8"/>
      <c r="BC177" s="47"/>
      <c r="BD177" s="7"/>
      <c r="BE177" s="8"/>
      <c r="BF177" s="47"/>
      <c r="BG177" s="7" t="s">
        <v>205</v>
      </c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</row>
    <row r="178" spans="1:71" s="23" customFormat="1" ht="15" x14ac:dyDescent="0.25">
      <c r="A178" s="78"/>
      <c r="B178" s="79"/>
      <c r="C178" s="126" t="s">
        <v>206</v>
      </c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97">
        <v>1309.53</v>
      </c>
      <c r="Q178" s="11"/>
      <c r="R178" s="11"/>
      <c r="S178" s="3"/>
      <c r="T178" s="3"/>
      <c r="U178" s="3"/>
      <c r="V178" s="3"/>
      <c r="W178" s="3"/>
      <c r="X178" s="3"/>
      <c r="Y178" s="3"/>
      <c r="Z178" s="3"/>
      <c r="AA178" s="3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47"/>
      <c r="AW178" s="47"/>
      <c r="AX178" s="8"/>
      <c r="AY178" s="8"/>
      <c r="AZ178" s="8"/>
      <c r="BA178" s="47"/>
      <c r="BB178" s="8"/>
      <c r="BC178" s="47"/>
      <c r="BD178" s="7"/>
      <c r="BE178" s="8"/>
      <c r="BF178" s="47"/>
      <c r="BG178" s="7" t="s">
        <v>206</v>
      </c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</row>
    <row r="179" spans="1:71" s="23" customFormat="1" ht="15" x14ac:dyDescent="0.25">
      <c r="A179" s="78"/>
      <c r="B179" s="79"/>
      <c r="C179" s="126" t="s">
        <v>207</v>
      </c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97">
        <v>1009.13</v>
      </c>
      <c r="Q179" s="11"/>
      <c r="R179" s="11"/>
      <c r="S179" s="3"/>
      <c r="T179" s="3"/>
      <c r="U179" s="3"/>
      <c r="V179" s="3"/>
      <c r="W179" s="3"/>
      <c r="X179" s="3"/>
      <c r="Y179" s="3"/>
      <c r="Z179" s="3"/>
      <c r="AA179" s="3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47"/>
      <c r="AW179" s="47"/>
      <c r="AX179" s="8"/>
      <c r="AY179" s="8"/>
      <c r="AZ179" s="8"/>
      <c r="BA179" s="47"/>
      <c r="BB179" s="8"/>
      <c r="BC179" s="47"/>
      <c r="BD179" s="7"/>
      <c r="BE179" s="8"/>
      <c r="BF179" s="47"/>
      <c r="BG179" s="7" t="s">
        <v>207</v>
      </c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</row>
    <row r="180" spans="1:71" s="23" customFormat="1" ht="15" x14ac:dyDescent="0.25">
      <c r="A180" s="78"/>
      <c r="B180" s="79"/>
      <c r="C180" s="126" t="s">
        <v>208</v>
      </c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97">
        <v>1101.6300000000001</v>
      </c>
      <c r="Q180" s="11"/>
      <c r="R180" s="11"/>
      <c r="S180" s="3"/>
      <c r="T180" s="3"/>
      <c r="U180" s="3"/>
      <c r="V180" s="3"/>
      <c r="W180" s="3"/>
      <c r="X180" s="3"/>
      <c r="Y180" s="3"/>
      <c r="Z180" s="3"/>
      <c r="AA180" s="3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47"/>
      <c r="AW180" s="47"/>
      <c r="AX180" s="8"/>
      <c r="AY180" s="8"/>
      <c r="AZ180" s="8"/>
      <c r="BA180" s="47"/>
      <c r="BB180" s="8"/>
      <c r="BC180" s="47"/>
      <c r="BD180" s="7"/>
      <c r="BE180" s="8"/>
      <c r="BF180" s="47"/>
      <c r="BG180" s="7" t="s">
        <v>208</v>
      </c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</row>
    <row r="181" spans="1:71" s="23" customFormat="1" ht="15" x14ac:dyDescent="0.25">
      <c r="A181" s="78"/>
      <c r="B181" s="79"/>
      <c r="C181" s="126" t="s">
        <v>209</v>
      </c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97">
        <v>19142.400000000001</v>
      </c>
      <c r="Q181" s="11"/>
      <c r="R181" s="11"/>
      <c r="S181" s="3"/>
      <c r="T181" s="3"/>
      <c r="U181" s="3"/>
      <c r="V181" s="3"/>
      <c r="W181" s="3"/>
      <c r="X181" s="3"/>
      <c r="Y181" s="3"/>
      <c r="Z181" s="3"/>
      <c r="AA181" s="3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47"/>
      <c r="AW181" s="47"/>
      <c r="AX181" s="8"/>
      <c r="AY181" s="8"/>
      <c r="AZ181" s="8"/>
      <c r="BA181" s="47"/>
      <c r="BB181" s="8"/>
      <c r="BC181" s="47"/>
      <c r="BD181" s="7"/>
      <c r="BE181" s="8"/>
      <c r="BF181" s="47"/>
      <c r="BG181" s="7" t="s">
        <v>209</v>
      </c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</row>
    <row r="182" spans="1:71" s="23" customFormat="1" ht="15" x14ac:dyDescent="0.25">
      <c r="A182" s="78"/>
      <c r="B182" s="79"/>
      <c r="C182" s="126" t="s">
        <v>204</v>
      </c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6"/>
      <c r="P182" s="98"/>
      <c r="Q182" s="11"/>
      <c r="R182" s="11"/>
      <c r="S182" s="3"/>
      <c r="T182" s="3"/>
      <c r="U182" s="3"/>
      <c r="V182" s="3"/>
      <c r="W182" s="3"/>
      <c r="X182" s="3"/>
      <c r="Y182" s="3"/>
      <c r="Z182" s="3"/>
      <c r="AA182" s="3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47"/>
      <c r="AW182" s="47"/>
      <c r="AX182" s="8"/>
      <c r="AY182" s="8"/>
      <c r="AZ182" s="8"/>
      <c r="BA182" s="47"/>
      <c r="BB182" s="8"/>
      <c r="BC182" s="47"/>
      <c r="BD182" s="7"/>
      <c r="BE182" s="8"/>
      <c r="BF182" s="47"/>
      <c r="BG182" s="7" t="s">
        <v>204</v>
      </c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</row>
    <row r="183" spans="1:71" s="23" customFormat="1" ht="15" x14ac:dyDescent="0.25">
      <c r="A183" s="78"/>
      <c r="B183" s="79"/>
      <c r="C183" s="126" t="s">
        <v>210</v>
      </c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97">
        <v>6787.84</v>
      </c>
      <c r="Q183" s="11"/>
      <c r="R183" s="11"/>
      <c r="S183" s="3"/>
      <c r="T183" s="3"/>
      <c r="U183" s="3"/>
      <c r="V183" s="3"/>
      <c r="W183" s="3"/>
      <c r="X183" s="3"/>
      <c r="Y183" s="3"/>
      <c r="Z183" s="3"/>
      <c r="AA183" s="3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47"/>
      <c r="AW183" s="47"/>
      <c r="AX183" s="8"/>
      <c r="AY183" s="8"/>
      <c r="AZ183" s="8"/>
      <c r="BA183" s="47"/>
      <c r="BB183" s="8"/>
      <c r="BC183" s="47"/>
      <c r="BD183" s="7"/>
      <c r="BE183" s="8"/>
      <c r="BF183" s="47"/>
      <c r="BG183" s="7" t="s">
        <v>210</v>
      </c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</row>
    <row r="184" spans="1:71" s="23" customFormat="1" ht="15" x14ac:dyDescent="0.25">
      <c r="A184" s="78"/>
      <c r="B184" s="79"/>
      <c r="C184" s="126" t="s">
        <v>211</v>
      </c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99">
        <v>840.05</v>
      </c>
      <c r="Q184" s="11"/>
      <c r="R184" s="11"/>
      <c r="S184" s="3"/>
      <c r="T184" s="3"/>
      <c r="U184" s="3"/>
      <c r="V184" s="3"/>
      <c r="W184" s="3"/>
      <c r="X184" s="3"/>
      <c r="Y184" s="3"/>
      <c r="Z184" s="3"/>
      <c r="AA184" s="3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47"/>
      <c r="AW184" s="47"/>
      <c r="AX184" s="8"/>
      <c r="AY184" s="8"/>
      <c r="AZ184" s="8"/>
      <c r="BA184" s="47"/>
      <c r="BB184" s="8"/>
      <c r="BC184" s="47"/>
      <c r="BD184" s="7"/>
      <c r="BE184" s="8"/>
      <c r="BF184" s="47"/>
      <c r="BG184" s="7" t="s">
        <v>211</v>
      </c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</row>
    <row r="185" spans="1:71" s="23" customFormat="1" ht="15" x14ac:dyDescent="0.25">
      <c r="A185" s="78"/>
      <c r="B185" s="79"/>
      <c r="C185" s="126" t="s">
        <v>212</v>
      </c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99">
        <v>33.74</v>
      </c>
      <c r="Q185" s="11"/>
      <c r="R185" s="11"/>
      <c r="S185" s="3"/>
      <c r="T185" s="3"/>
      <c r="U185" s="3"/>
      <c r="V185" s="3"/>
      <c r="W185" s="3"/>
      <c r="X185" s="3"/>
      <c r="Y185" s="3"/>
      <c r="Z185" s="3"/>
      <c r="AA185" s="3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47"/>
      <c r="AW185" s="47"/>
      <c r="AX185" s="8"/>
      <c r="AY185" s="8"/>
      <c r="AZ185" s="8"/>
      <c r="BA185" s="47"/>
      <c r="BB185" s="8"/>
      <c r="BC185" s="47"/>
      <c r="BD185" s="7"/>
      <c r="BE185" s="8"/>
      <c r="BF185" s="47"/>
      <c r="BG185" s="7" t="s">
        <v>212</v>
      </c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</row>
    <row r="186" spans="1:71" s="23" customFormat="1" ht="15" x14ac:dyDescent="0.25">
      <c r="A186" s="78"/>
      <c r="B186" s="79"/>
      <c r="C186" s="126" t="s">
        <v>213</v>
      </c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6"/>
      <c r="P186" s="97">
        <v>1002.9</v>
      </c>
      <c r="Q186" s="11"/>
      <c r="R186" s="11"/>
      <c r="S186" s="3"/>
      <c r="T186" s="3"/>
      <c r="U186" s="3"/>
      <c r="V186" s="3"/>
      <c r="W186" s="3"/>
      <c r="X186" s="3"/>
      <c r="Y186" s="3"/>
      <c r="Z186" s="3"/>
      <c r="AA186" s="3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47"/>
      <c r="AW186" s="47"/>
      <c r="AX186" s="8"/>
      <c r="AY186" s="8"/>
      <c r="AZ186" s="8"/>
      <c r="BA186" s="47"/>
      <c r="BB186" s="8"/>
      <c r="BC186" s="47"/>
      <c r="BD186" s="7"/>
      <c r="BE186" s="8"/>
      <c r="BF186" s="47"/>
      <c r="BG186" s="7" t="s">
        <v>213</v>
      </c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</row>
    <row r="187" spans="1:71" s="23" customFormat="1" ht="15" x14ac:dyDescent="0.25">
      <c r="A187" s="78"/>
      <c r="B187" s="79"/>
      <c r="C187" s="126" t="s">
        <v>214</v>
      </c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97">
        <v>6628.23</v>
      </c>
      <c r="Q187" s="11"/>
      <c r="R187" s="11"/>
      <c r="S187" s="3"/>
      <c r="T187" s="3"/>
      <c r="U187" s="3"/>
      <c r="V187" s="3"/>
      <c r="W187" s="3"/>
      <c r="X187" s="3"/>
      <c r="Y187" s="3"/>
      <c r="Z187" s="3"/>
      <c r="AA187" s="3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47"/>
      <c r="AW187" s="47"/>
      <c r="AX187" s="8"/>
      <c r="AY187" s="8"/>
      <c r="AZ187" s="8"/>
      <c r="BA187" s="47"/>
      <c r="BB187" s="8"/>
      <c r="BC187" s="47"/>
      <c r="BD187" s="7"/>
      <c r="BE187" s="8"/>
      <c r="BF187" s="47"/>
      <c r="BG187" s="7" t="s">
        <v>214</v>
      </c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</row>
    <row r="188" spans="1:71" s="23" customFormat="1" ht="15" x14ac:dyDescent="0.25">
      <c r="A188" s="78"/>
      <c r="B188" s="79"/>
      <c r="C188" s="126" t="s">
        <v>215</v>
      </c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97">
        <v>3849.64</v>
      </c>
      <c r="Q188" s="11"/>
      <c r="R188" s="11"/>
      <c r="S188" s="3"/>
      <c r="T188" s="3"/>
      <c r="U188" s="3"/>
      <c r="V188" s="3"/>
      <c r="W188" s="3"/>
      <c r="X188" s="3"/>
      <c r="Y188" s="3"/>
      <c r="Z188" s="3"/>
      <c r="AA188" s="3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47"/>
      <c r="AW188" s="47"/>
      <c r="AX188" s="8"/>
      <c r="AY188" s="8"/>
      <c r="AZ188" s="8"/>
      <c r="BA188" s="47"/>
      <c r="BB188" s="8"/>
      <c r="BC188" s="47"/>
      <c r="BD188" s="7"/>
      <c r="BE188" s="8"/>
      <c r="BF188" s="47"/>
      <c r="BG188" s="7" t="s">
        <v>215</v>
      </c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</row>
    <row r="189" spans="1:71" s="23" customFormat="1" ht="15" x14ac:dyDescent="0.25">
      <c r="A189" s="78"/>
      <c r="B189" s="79"/>
      <c r="C189" s="126" t="s">
        <v>216</v>
      </c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97">
        <v>14960.26</v>
      </c>
      <c r="Q189" s="11"/>
      <c r="R189" s="11"/>
      <c r="S189" s="3"/>
      <c r="T189" s="3"/>
      <c r="U189" s="3"/>
      <c r="V189" s="3"/>
      <c r="W189" s="3"/>
      <c r="X189" s="3"/>
      <c r="Y189" s="3"/>
      <c r="Z189" s="3"/>
      <c r="AA189" s="3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47"/>
      <c r="AW189" s="47"/>
      <c r="AX189" s="8"/>
      <c r="AY189" s="8"/>
      <c r="AZ189" s="8"/>
      <c r="BA189" s="47"/>
      <c r="BB189" s="8"/>
      <c r="BC189" s="47"/>
      <c r="BD189" s="7"/>
      <c r="BE189" s="8"/>
      <c r="BF189" s="47"/>
      <c r="BG189" s="7" t="s">
        <v>216</v>
      </c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</row>
    <row r="190" spans="1:71" s="23" customFormat="1" ht="15" x14ac:dyDescent="0.25">
      <c r="A190" s="78"/>
      <c r="B190" s="79"/>
      <c r="C190" s="126" t="s">
        <v>204</v>
      </c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98"/>
      <c r="Q190" s="11"/>
      <c r="R190" s="11"/>
      <c r="S190" s="3"/>
      <c r="T190" s="3"/>
      <c r="U190" s="3"/>
      <c r="V190" s="3"/>
      <c r="W190" s="3"/>
      <c r="X190" s="3"/>
      <c r="Y190" s="3"/>
      <c r="Z190" s="3"/>
      <c r="AA190" s="3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47"/>
      <c r="AW190" s="47"/>
      <c r="AX190" s="8"/>
      <c r="AY190" s="8"/>
      <c r="AZ190" s="8"/>
      <c r="BA190" s="47"/>
      <c r="BB190" s="8"/>
      <c r="BC190" s="47"/>
      <c r="BD190" s="7"/>
      <c r="BE190" s="8"/>
      <c r="BF190" s="47"/>
      <c r="BG190" s="7" t="s">
        <v>204</v>
      </c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</row>
    <row r="191" spans="1:71" s="23" customFormat="1" ht="15" x14ac:dyDescent="0.25">
      <c r="A191" s="78"/>
      <c r="B191" s="79"/>
      <c r="C191" s="126" t="s">
        <v>210</v>
      </c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97">
        <v>4936.42</v>
      </c>
      <c r="Q191" s="11"/>
      <c r="R191" s="11"/>
      <c r="S191" s="3"/>
      <c r="T191" s="3"/>
      <c r="U191" s="3"/>
      <c r="V191" s="3"/>
      <c r="W191" s="3"/>
      <c r="X191" s="3"/>
      <c r="Y191" s="3"/>
      <c r="Z191" s="3"/>
      <c r="AA191" s="3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47"/>
      <c r="AW191" s="47"/>
      <c r="AX191" s="8"/>
      <c r="AY191" s="8"/>
      <c r="AZ191" s="8"/>
      <c r="BA191" s="47"/>
      <c r="BB191" s="8"/>
      <c r="BC191" s="47"/>
      <c r="BD191" s="7"/>
      <c r="BE191" s="8"/>
      <c r="BF191" s="47"/>
      <c r="BG191" s="7" t="s">
        <v>210</v>
      </c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</row>
    <row r="192" spans="1:71" s="23" customFormat="1" ht="15" x14ac:dyDescent="0.25">
      <c r="A192" s="78"/>
      <c r="B192" s="79"/>
      <c r="C192" s="126" t="s">
        <v>211</v>
      </c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99">
        <v>469.48</v>
      </c>
      <c r="Q192" s="11"/>
      <c r="R192" s="11"/>
      <c r="S192" s="3"/>
      <c r="T192" s="3"/>
      <c r="U192" s="3"/>
      <c r="V192" s="3"/>
      <c r="W192" s="3"/>
      <c r="X192" s="3"/>
      <c r="Y192" s="3"/>
      <c r="Z192" s="3"/>
      <c r="AA192" s="3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47"/>
      <c r="AW192" s="47"/>
      <c r="AX192" s="8"/>
      <c r="AY192" s="8"/>
      <c r="AZ192" s="8"/>
      <c r="BA192" s="47"/>
      <c r="BB192" s="8"/>
      <c r="BC192" s="47"/>
      <c r="BD192" s="7"/>
      <c r="BE192" s="8"/>
      <c r="BF192" s="47"/>
      <c r="BG192" s="7" t="s">
        <v>211</v>
      </c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</row>
    <row r="193" spans="1:71" s="23" customFormat="1" ht="15" x14ac:dyDescent="0.25">
      <c r="A193" s="78"/>
      <c r="B193" s="79"/>
      <c r="C193" s="126" t="s">
        <v>212</v>
      </c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99">
        <v>975.39</v>
      </c>
      <c r="Q193" s="11"/>
      <c r="R193" s="11"/>
      <c r="S193" s="3"/>
      <c r="T193" s="3"/>
      <c r="U193" s="3"/>
      <c r="V193" s="3"/>
      <c r="W193" s="3"/>
      <c r="X193" s="3"/>
      <c r="Y193" s="3"/>
      <c r="Z193" s="3"/>
      <c r="AA193" s="3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47"/>
      <c r="AW193" s="47"/>
      <c r="AX193" s="8"/>
      <c r="AY193" s="8"/>
      <c r="AZ193" s="8"/>
      <c r="BA193" s="47"/>
      <c r="BB193" s="8"/>
      <c r="BC193" s="47"/>
      <c r="BD193" s="7"/>
      <c r="BE193" s="8"/>
      <c r="BF193" s="47"/>
      <c r="BG193" s="7" t="s">
        <v>212</v>
      </c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</row>
    <row r="194" spans="1:71" s="23" customFormat="1" ht="15" x14ac:dyDescent="0.25">
      <c r="A194" s="78"/>
      <c r="B194" s="79"/>
      <c r="C194" s="126" t="s">
        <v>213</v>
      </c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99">
        <v>98.73</v>
      </c>
      <c r="Q194" s="11"/>
      <c r="R194" s="11"/>
      <c r="S194" s="3"/>
      <c r="T194" s="3"/>
      <c r="U194" s="3"/>
      <c r="V194" s="3"/>
      <c r="W194" s="3"/>
      <c r="X194" s="3"/>
      <c r="Y194" s="3"/>
      <c r="Z194" s="3"/>
      <c r="AA194" s="3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47"/>
      <c r="AW194" s="47"/>
      <c r="AX194" s="8"/>
      <c r="AY194" s="8"/>
      <c r="AZ194" s="8"/>
      <c r="BA194" s="47"/>
      <c r="BB194" s="8"/>
      <c r="BC194" s="47"/>
      <c r="BD194" s="7"/>
      <c r="BE194" s="8"/>
      <c r="BF194" s="47"/>
      <c r="BG194" s="7" t="s">
        <v>213</v>
      </c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</row>
    <row r="195" spans="1:71" s="23" customFormat="1" ht="15" x14ac:dyDescent="0.25">
      <c r="A195" s="78"/>
      <c r="B195" s="79"/>
      <c r="C195" s="126" t="s">
        <v>214</v>
      </c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97">
        <v>5577.4</v>
      </c>
      <c r="Q195" s="11"/>
      <c r="R195" s="11"/>
      <c r="S195" s="3"/>
      <c r="T195" s="3"/>
      <c r="U195" s="3"/>
      <c r="V195" s="3"/>
      <c r="W195" s="3"/>
      <c r="X195" s="3"/>
      <c r="Y195" s="3"/>
      <c r="Z195" s="3"/>
      <c r="AA195" s="3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47"/>
      <c r="AW195" s="47"/>
      <c r="AX195" s="8"/>
      <c r="AY195" s="8"/>
      <c r="AZ195" s="8"/>
      <c r="BA195" s="47"/>
      <c r="BB195" s="8"/>
      <c r="BC195" s="47"/>
      <c r="BD195" s="7"/>
      <c r="BE195" s="8"/>
      <c r="BF195" s="47"/>
      <c r="BG195" s="7" t="s">
        <v>214</v>
      </c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</row>
    <row r="196" spans="1:71" s="23" customFormat="1" ht="15" x14ac:dyDescent="0.25">
      <c r="A196" s="78"/>
      <c r="B196" s="79"/>
      <c r="C196" s="126" t="s">
        <v>215</v>
      </c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97">
        <v>2902.84</v>
      </c>
      <c r="Q196" s="11"/>
      <c r="R196" s="11"/>
      <c r="S196" s="3"/>
      <c r="T196" s="3"/>
      <c r="U196" s="3"/>
      <c r="V196" s="3"/>
      <c r="W196" s="3"/>
      <c r="X196" s="3"/>
      <c r="Y196" s="3"/>
      <c r="Z196" s="3"/>
      <c r="AA196" s="3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47"/>
      <c r="AW196" s="47"/>
      <c r="AX196" s="8"/>
      <c r="AY196" s="8"/>
      <c r="AZ196" s="8"/>
      <c r="BA196" s="47"/>
      <c r="BB196" s="8"/>
      <c r="BC196" s="47"/>
      <c r="BD196" s="7"/>
      <c r="BE196" s="8"/>
      <c r="BF196" s="47"/>
      <c r="BG196" s="7" t="s">
        <v>215</v>
      </c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</row>
    <row r="197" spans="1:71" s="23" customFormat="1" ht="15" x14ac:dyDescent="0.25">
      <c r="A197" s="78"/>
      <c r="B197" s="79"/>
      <c r="C197" s="126" t="s">
        <v>217</v>
      </c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97">
        <v>12733.39</v>
      </c>
      <c r="Q197" s="11"/>
      <c r="R197" s="11"/>
      <c r="S197" s="3"/>
      <c r="T197" s="3"/>
      <c r="U197" s="3"/>
      <c r="V197" s="3"/>
      <c r="W197" s="3"/>
      <c r="X197" s="3"/>
      <c r="Y197" s="3"/>
      <c r="Z197" s="3"/>
      <c r="AA197" s="3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47"/>
      <c r="AW197" s="47"/>
      <c r="AX197" s="8"/>
      <c r="AY197" s="8"/>
      <c r="AZ197" s="8"/>
      <c r="BA197" s="47"/>
      <c r="BB197" s="8"/>
      <c r="BC197" s="47"/>
      <c r="BD197" s="7"/>
      <c r="BE197" s="8"/>
      <c r="BF197" s="47"/>
      <c r="BG197" s="7" t="s">
        <v>217</v>
      </c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</row>
    <row r="198" spans="1:71" s="23" customFormat="1" ht="15" x14ac:dyDescent="0.25">
      <c r="A198" s="78"/>
      <c r="B198" s="79"/>
      <c r="C198" s="126" t="s">
        <v>218</v>
      </c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97">
        <v>12205.63</v>
      </c>
      <c r="Q198" s="11"/>
      <c r="R198" s="11"/>
      <c r="S198" s="3"/>
      <c r="T198" s="3"/>
      <c r="U198" s="3"/>
      <c r="V198" s="3"/>
      <c r="W198" s="3"/>
      <c r="X198" s="3"/>
      <c r="Y198" s="3"/>
      <c r="Z198" s="3"/>
      <c r="AA198" s="3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47"/>
      <c r="AW198" s="47"/>
      <c r="AX198" s="8"/>
      <c r="AY198" s="8"/>
      <c r="AZ198" s="8"/>
      <c r="BA198" s="47"/>
      <c r="BB198" s="8"/>
      <c r="BC198" s="47"/>
      <c r="BD198" s="7"/>
      <c r="BE198" s="8"/>
      <c r="BF198" s="47"/>
      <c r="BG198" s="7" t="s">
        <v>218</v>
      </c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</row>
    <row r="199" spans="1:71" s="23" customFormat="1" ht="15" x14ac:dyDescent="0.25">
      <c r="A199" s="78"/>
      <c r="B199" s="79"/>
      <c r="C199" s="126" t="s">
        <v>219</v>
      </c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97">
        <v>6752.48</v>
      </c>
      <c r="Q199" s="11"/>
      <c r="R199" s="11"/>
      <c r="S199" s="3"/>
      <c r="T199" s="3"/>
      <c r="U199" s="3"/>
      <c r="V199" s="3"/>
      <c r="W199" s="3"/>
      <c r="X199" s="3"/>
      <c r="Y199" s="3"/>
      <c r="Z199" s="3"/>
      <c r="AA199" s="3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47"/>
      <c r="AW199" s="47"/>
      <c r="AX199" s="8"/>
      <c r="AY199" s="8"/>
      <c r="AZ199" s="8"/>
      <c r="BA199" s="47"/>
      <c r="BB199" s="8"/>
      <c r="BC199" s="47"/>
      <c r="BD199" s="7"/>
      <c r="BE199" s="8"/>
      <c r="BF199" s="47"/>
      <c r="BG199" s="7" t="s">
        <v>219</v>
      </c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</row>
    <row r="200" spans="1:71" s="23" customFormat="1" ht="15" x14ac:dyDescent="0.25">
      <c r="A200" s="78"/>
      <c r="B200" s="95"/>
      <c r="C200" s="162" t="s">
        <v>220</v>
      </c>
      <c r="D200" s="162"/>
      <c r="E200" s="162"/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00">
        <v>34102.660000000003</v>
      </c>
      <c r="Q200" s="11"/>
      <c r="R200" s="11"/>
      <c r="S200" s="3"/>
      <c r="T200" s="3"/>
      <c r="U200" s="3"/>
      <c r="V200" s="3"/>
      <c r="W200" s="3"/>
      <c r="X200" s="3"/>
      <c r="Y200" s="3"/>
      <c r="Z200" s="3"/>
      <c r="AA200" s="3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47"/>
      <c r="AW200" s="47"/>
      <c r="AX200" s="8"/>
      <c r="AY200" s="8"/>
      <c r="AZ200" s="8"/>
      <c r="BA200" s="47"/>
      <c r="BB200" s="8"/>
      <c r="BC200" s="47"/>
      <c r="BD200" s="7"/>
      <c r="BE200" s="8"/>
      <c r="BF200" s="47"/>
      <c r="BG200" s="7"/>
      <c r="BH200" s="47" t="s">
        <v>220</v>
      </c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</row>
    <row r="201" spans="1:71" s="23" customFormat="1" ht="15" x14ac:dyDescent="0.25">
      <c r="A201" s="78"/>
      <c r="B201" s="95"/>
      <c r="C201" s="162" t="s">
        <v>221</v>
      </c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01"/>
      <c r="Q201" s="11"/>
      <c r="R201" s="11"/>
      <c r="S201" s="3"/>
      <c r="T201" s="3"/>
      <c r="U201" s="3"/>
      <c r="V201" s="3"/>
      <c r="W201" s="3"/>
      <c r="X201" s="3"/>
      <c r="Y201" s="3"/>
      <c r="Z201" s="3"/>
      <c r="AA201" s="3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47"/>
      <c r="AW201" s="47"/>
      <c r="AX201" s="8"/>
      <c r="AY201" s="8"/>
      <c r="AZ201" s="8"/>
      <c r="BA201" s="47"/>
      <c r="BB201" s="8"/>
      <c r="BC201" s="47"/>
      <c r="BD201" s="7"/>
      <c r="BE201" s="8"/>
      <c r="BF201" s="47"/>
      <c r="BG201" s="7"/>
      <c r="BH201" s="47"/>
      <c r="BI201" s="47" t="s">
        <v>221</v>
      </c>
      <c r="BJ201" s="8"/>
      <c r="BK201" s="8"/>
      <c r="BL201" s="8"/>
      <c r="BM201" s="8"/>
      <c r="BN201" s="8"/>
      <c r="BO201" s="8"/>
      <c r="BP201" s="8"/>
      <c r="BQ201" s="8"/>
      <c r="BR201" s="8"/>
      <c r="BS201" s="8"/>
    </row>
    <row r="202" spans="1:71" s="23" customFormat="1" ht="15" x14ac:dyDescent="0.25">
      <c r="A202" s="78"/>
      <c r="B202" s="95"/>
      <c r="C202" s="127" t="s">
        <v>222</v>
      </c>
      <c r="D202" s="127"/>
      <c r="E202" s="127"/>
      <c r="F202" s="127"/>
      <c r="G202" s="127"/>
      <c r="H202" s="127"/>
      <c r="I202" s="127"/>
      <c r="J202" s="127"/>
      <c r="K202" s="102">
        <v>39.719729999999998</v>
      </c>
      <c r="L202" s="127"/>
      <c r="M202" s="127"/>
      <c r="N202" s="127"/>
      <c r="O202" s="127"/>
      <c r="P202" s="98"/>
      <c r="Q202" s="11"/>
      <c r="R202" s="11"/>
      <c r="S202" s="3"/>
      <c r="T202" s="3"/>
      <c r="U202" s="3"/>
      <c r="V202" s="3"/>
      <c r="W202" s="3"/>
      <c r="X202" s="3"/>
      <c r="Y202" s="3"/>
      <c r="Z202" s="3"/>
      <c r="AA202" s="3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47"/>
      <c r="AW202" s="47"/>
      <c r="AX202" s="8"/>
      <c r="AY202" s="8"/>
      <c r="AZ202" s="8"/>
      <c r="BA202" s="47"/>
      <c r="BB202" s="8"/>
      <c r="BC202" s="47"/>
      <c r="BD202" s="7"/>
      <c r="BE202" s="8"/>
      <c r="BF202" s="47"/>
      <c r="BG202" s="7"/>
      <c r="BH202" s="47"/>
      <c r="BI202" s="47"/>
      <c r="BJ202" s="7" t="s">
        <v>222</v>
      </c>
      <c r="BK202" s="8"/>
      <c r="BL202" s="8"/>
      <c r="BM202" s="8"/>
      <c r="BN202" s="8"/>
      <c r="BO202" s="8"/>
      <c r="BP202" s="8"/>
      <c r="BQ202" s="8"/>
      <c r="BR202" s="8"/>
      <c r="BS202" s="8"/>
    </row>
    <row r="203" spans="1:71" s="23" customFormat="1" ht="15" x14ac:dyDescent="0.25">
      <c r="A203" s="78"/>
      <c r="B203" s="95"/>
      <c r="C203" s="127" t="s">
        <v>223</v>
      </c>
      <c r="D203" s="127"/>
      <c r="E203" s="127"/>
      <c r="F203" s="127"/>
      <c r="G203" s="127"/>
      <c r="H203" s="127"/>
      <c r="I203" s="127"/>
      <c r="J203" s="127"/>
      <c r="K203" s="103">
        <v>2.9859</v>
      </c>
      <c r="L203" s="127"/>
      <c r="M203" s="127"/>
      <c r="N203" s="127"/>
      <c r="O203" s="127"/>
      <c r="P203" s="98"/>
      <c r="Q203" s="11"/>
      <c r="R203" s="11"/>
      <c r="S203" s="3"/>
      <c r="T203" s="3"/>
      <c r="U203" s="3"/>
      <c r="V203" s="3"/>
      <c r="W203" s="3"/>
      <c r="X203" s="3"/>
      <c r="Y203" s="3"/>
      <c r="Z203" s="3"/>
      <c r="AA203" s="3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47"/>
      <c r="AW203" s="47"/>
      <c r="AX203" s="8"/>
      <c r="AY203" s="8"/>
      <c r="AZ203" s="8"/>
      <c r="BA203" s="47"/>
      <c r="BB203" s="8"/>
      <c r="BC203" s="47"/>
      <c r="BD203" s="7"/>
      <c r="BE203" s="8"/>
      <c r="BF203" s="47"/>
      <c r="BG203" s="7"/>
      <c r="BH203" s="47"/>
      <c r="BI203" s="47"/>
      <c r="BJ203" s="7" t="s">
        <v>223</v>
      </c>
      <c r="BK203" s="8"/>
      <c r="BL203" s="8"/>
      <c r="BM203" s="8"/>
      <c r="BN203" s="8"/>
      <c r="BO203" s="8"/>
      <c r="BP203" s="8"/>
      <c r="BQ203" s="8"/>
      <c r="BR203" s="8"/>
      <c r="BS203" s="8"/>
    </row>
    <row r="204" spans="1:71" s="23" customFormat="1" ht="15" x14ac:dyDescent="0.25">
      <c r="A204" s="155" t="s">
        <v>224</v>
      </c>
      <c r="B204" s="156"/>
      <c r="C204" s="156"/>
      <c r="D204" s="156"/>
      <c r="E204" s="156"/>
      <c r="F204" s="156"/>
      <c r="G204" s="156"/>
      <c r="H204" s="156"/>
      <c r="I204" s="156"/>
      <c r="J204" s="156"/>
      <c r="K204" s="156"/>
      <c r="L204" s="156"/>
      <c r="M204" s="156"/>
      <c r="N204" s="156"/>
      <c r="O204" s="156"/>
      <c r="P204" s="157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47" t="s">
        <v>224</v>
      </c>
      <c r="AW204" s="47"/>
      <c r="AX204" s="8"/>
      <c r="AY204" s="8"/>
      <c r="AZ204" s="8"/>
      <c r="BA204" s="47"/>
      <c r="BB204" s="8"/>
      <c r="BC204" s="47"/>
      <c r="BD204" s="7"/>
      <c r="BE204" s="8"/>
      <c r="BF204" s="47"/>
      <c r="BG204" s="7"/>
      <c r="BH204" s="47"/>
      <c r="BI204" s="47"/>
      <c r="BJ204" s="7"/>
      <c r="BK204" s="8"/>
      <c r="BL204" s="8"/>
      <c r="BM204" s="8"/>
      <c r="BN204" s="8"/>
      <c r="BO204" s="8"/>
      <c r="BP204" s="8"/>
      <c r="BQ204" s="8"/>
      <c r="BR204" s="8"/>
      <c r="BS204" s="8"/>
    </row>
    <row r="205" spans="1:71" s="23" customFormat="1" ht="23.25" x14ac:dyDescent="0.25">
      <c r="A205" s="48" t="s">
        <v>225</v>
      </c>
      <c r="B205" s="49" t="s">
        <v>111</v>
      </c>
      <c r="C205" s="158" t="s">
        <v>226</v>
      </c>
      <c r="D205" s="158"/>
      <c r="E205" s="158"/>
      <c r="F205" s="158"/>
      <c r="G205" s="158"/>
      <c r="H205" s="50" t="s">
        <v>113</v>
      </c>
      <c r="I205" s="51">
        <v>0.05</v>
      </c>
      <c r="J205" s="52">
        <v>1</v>
      </c>
      <c r="K205" s="53">
        <v>0.05</v>
      </c>
      <c r="L205" s="54"/>
      <c r="M205" s="51"/>
      <c r="N205" s="54"/>
      <c r="O205" s="51"/>
      <c r="P205" s="55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47"/>
      <c r="AW205" s="47" t="s">
        <v>226</v>
      </c>
      <c r="AX205" s="8"/>
      <c r="AY205" s="8"/>
      <c r="AZ205" s="8"/>
      <c r="BA205" s="47"/>
      <c r="BB205" s="8"/>
      <c r="BC205" s="47"/>
      <c r="BD205" s="7"/>
      <c r="BE205" s="8"/>
      <c r="BF205" s="47"/>
      <c r="BG205" s="7"/>
      <c r="BH205" s="47"/>
      <c r="BI205" s="47"/>
      <c r="BJ205" s="7"/>
      <c r="BK205" s="8"/>
      <c r="BL205" s="8"/>
      <c r="BM205" s="8"/>
      <c r="BN205" s="8"/>
      <c r="BO205" s="8"/>
      <c r="BP205" s="8"/>
      <c r="BQ205" s="8"/>
      <c r="BR205" s="8"/>
      <c r="BS205" s="8"/>
    </row>
    <row r="206" spans="1:71" s="23" customFormat="1" ht="15" x14ac:dyDescent="0.25">
      <c r="A206" s="56"/>
      <c r="B206" s="57" t="s">
        <v>60</v>
      </c>
      <c r="C206" s="128" t="s">
        <v>64</v>
      </c>
      <c r="D206" s="128"/>
      <c r="E206" s="128"/>
      <c r="F206" s="128"/>
      <c r="G206" s="128"/>
      <c r="H206" s="58" t="s">
        <v>65</v>
      </c>
      <c r="I206" s="59"/>
      <c r="J206" s="59"/>
      <c r="K206" s="71">
        <v>14.32</v>
      </c>
      <c r="L206" s="61"/>
      <c r="M206" s="59"/>
      <c r="N206" s="61"/>
      <c r="O206" s="59"/>
      <c r="P206" s="62">
        <v>4490.47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47"/>
      <c r="AW206" s="47"/>
      <c r="AX206" s="8" t="s">
        <v>64</v>
      </c>
      <c r="AY206" s="8"/>
      <c r="AZ206" s="8"/>
      <c r="BA206" s="47"/>
      <c r="BB206" s="8"/>
      <c r="BC206" s="47"/>
      <c r="BD206" s="7"/>
      <c r="BE206" s="8"/>
      <c r="BF206" s="47"/>
      <c r="BG206" s="7"/>
      <c r="BH206" s="47"/>
      <c r="BI206" s="47"/>
      <c r="BJ206" s="7"/>
      <c r="BK206" s="8"/>
      <c r="BL206" s="8"/>
      <c r="BM206" s="8"/>
      <c r="BN206" s="8"/>
      <c r="BO206" s="8"/>
      <c r="BP206" s="8"/>
      <c r="BQ206" s="8"/>
      <c r="BR206" s="8"/>
      <c r="BS206" s="8"/>
    </row>
    <row r="207" spans="1:71" s="23" customFormat="1" ht="15" x14ac:dyDescent="0.25">
      <c r="A207" s="63"/>
      <c r="B207" s="57" t="s">
        <v>116</v>
      </c>
      <c r="C207" s="128" t="s">
        <v>117</v>
      </c>
      <c r="D207" s="128"/>
      <c r="E207" s="128"/>
      <c r="F207" s="128"/>
      <c r="G207" s="128"/>
      <c r="H207" s="58" t="s">
        <v>65</v>
      </c>
      <c r="I207" s="64">
        <v>286.39999999999998</v>
      </c>
      <c r="J207" s="59"/>
      <c r="K207" s="71">
        <v>14.32</v>
      </c>
      <c r="L207" s="65"/>
      <c r="M207" s="66"/>
      <c r="N207" s="67">
        <v>313.58</v>
      </c>
      <c r="O207" s="59"/>
      <c r="P207" s="62">
        <v>4490.47</v>
      </c>
      <c r="Q207" s="68"/>
      <c r="R207" s="68"/>
      <c r="S207" s="3"/>
      <c r="T207" s="3"/>
      <c r="U207" s="3"/>
      <c r="V207" s="3"/>
      <c r="W207" s="3"/>
      <c r="X207" s="3"/>
      <c r="Y207" s="3"/>
      <c r="Z207" s="3"/>
      <c r="AA207" s="3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47"/>
      <c r="AW207" s="47"/>
      <c r="AX207" s="8"/>
      <c r="AY207" s="8" t="s">
        <v>117</v>
      </c>
      <c r="AZ207" s="8"/>
      <c r="BA207" s="47"/>
      <c r="BB207" s="8"/>
      <c r="BC207" s="47"/>
      <c r="BD207" s="7"/>
      <c r="BE207" s="8"/>
      <c r="BF207" s="47"/>
      <c r="BG207" s="7"/>
      <c r="BH207" s="47"/>
      <c r="BI207" s="47"/>
      <c r="BJ207" s="7"/>
      <c r="BK207" s="8"/>
      <c r="BL207" s="8"/>
      <c r="BM207" s="8"/>
      <c r="BN207" s="8"/>
      <c r="BO207" s="8"/>
      <c r="BP207" s="8"/>
      <c r="BQ207" s="8"/>
      <c r="BR207" s="8"/>
      <c r="BS207" s="8"/>
    </row>
    <row r="208" spans="1:71" s="23" customFormat="1" ht="15" x14ac:dyDescent="0.25">
      <c r="A208" s="56"/>
      <c r="B208" s="57" t="s">
        <v>68</v>
      </c>
      <c r="C208" s="128" t="s">
        <v>69</v>
      </c>
      <c r="D208" s="128"/>
      <c r="E208" s="128"/>
      <c r="F208" s="128"/>
      <c r="G208" s="128"/>
      <c r="H208" s="58"/>
      <c r="I208" s="59"/>
      <c r="J208" s="59"/>
      <c r="K208" s="59"/>
      <c r="L208" s="61"/>
      <c r="M208" s="59"/>
      <c r="N208" s="61"/>
      <c r="O208" s="59"/>
      <c r="P208" s="69">
        <v>778.08</v>
      </c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47"/>
      <c r="AW208" s="47"/>
      <c r="AX208" s="8" t="s">
        <v>69</v>
      </c>
      <c r="AY208" s="8"/>
      <c r="AZ208" s="8"/>
      <c r="BA208" s="47"/>
      <c r="BB208" s="8"/>
      <c r="BC208" s="47"/>
      <c r="BD208" s="7"/>
      <c r="BE208" s="8"/>
      <c r="BF208" s="47"/>
      <c r="BG208" s="7"/>
      <c r="BH208" s="47"/>
      <c r="BI208" s="47"/>
      <c r="BJ208" s="7"/>
      <c r="BK208" s="8"/>
      <c r="BL208" s="8"/>
      <c r="BM208" s="8"/>
      <c r="BN208" s="8"/>
      <c r="BO208" s="8"/>
      <c r="BP208" s="8"/>
      <c r="BQ208" s="8"/>
      <c r="BR208" s="8"/>
      <c r="BS208" s="8"/>
    </row>
    <row r="209" spans="1:71" s="23" customFormat="1" ht="15" x14ac:dyDescent="0.25">
      <c r="A209" s="56"/>
      <c r="B209" s="57"/>
      <c r="C209" s="128" t="s">
        <v>70</v>
      </c>
      <c r="D209" s="128"/>
      <c r="E209" s="128"/>
      <c r="F209" s="128"/>
      <c r="G209" s="128"/>
      <c r="H209" s="58" t="s">
        <v>65</v>
      </c>
      <c r="I209" s="59"/>
      <c r="J209" s="59"/>
      <c r="K209" s="60">
        <v>4.8209999999999997</v>
      </c>
      <c r="L209" s="61"/>
      <c r="M209" s="59"/>
      <c r="N209" s="61"/>
      <c r="O209" s="59"/>
      <c r="P209" s="62">
        <v>1622.96</v>
      </c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47"/>
      <c r="AW209" s="47"/>
      <c r="AX209" s="8" t="s">
        <v>70</v>
      </c>
      <c r="AY209" s="8"/>
      <c r="AZ209" s="8"/>
      <c r="BA209" s="47"/>
      <c r="BB209" s="8"/>
      <c r="BC209" s="47"/>
      <c r="BD209" s="7"/>
      <c r="BE209" s="8"/>
      <c r="BF209" s="47"/>
      <c r="BG209" s="7"/>
      <c r="BH209" s="47"/>
      <c r="BI209" s="47"/>
      <c r="BJ209" s="7"/>
      <c r="BK209" s="8"/>
      <c r="BL209" s="8"/>
      <c r="BM209" s="8"/>
      <c r="BN209" s="8"/>
      <c r="BO209" s="8"/>
      <c r="BP209" s="8"/>
      <c r="BQ209" s="8"/>
      <c r="BR209" s="8"/>
      <c r="BS209" s="8"/>
    </row>
    <row r="210" spans="1:71" s="23" customFormat="1" ht="15" x14ac:dyDescent="0.25">
      <c r="A210" s="63"/>
      <c r="B210" s="57" t="s">
        <v>118</v>
      </c>
      <c r="C210" s="128" t="s">
        <v>119</v>
      </c>
      <c r="D210" s="128"/>
      <c r="E210" s="128"/>
      <c r="F210" s="128"/>
      <c r="G210" s="128"/>
      <c r="H210" s="58" t="s">
        <v>73</v>
      </c>
      <c r="I210" s="71">
        <v>1.81</v>
      </c>
      <c r="J210" s="59"/>
      <c r="K210" s="70">
        <v>9.0499999999999997E-2</v>
      </c>
      <c r="L210" s="65"/>
      <c r="M210" s="66"/>
      <c r="N210" s="67">
        <v>1439.19</v>
      </c>
      <c r="O210" s="59"/>
      <c r="P210" s="62">
        <v>130.25</v>
      </c>
      <c r="Q210" s="68"/>
      <c r="R210" s="68"/>
      <c r="S210" s="3"/>
      <c r="T210" s="3"/>
      <c r="U210" s="3"/>
      <c r="V210" s="3"/>
      <c r="W210" s="3"/>
      <c r="X210" s="3"/>
      <c r="Y210" s="3"/>
      <c r="Z210" s="3"/>
      <c r="AA210" s="3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47"/>
      <c r="AW210" s="47"/>
      <c r="AX210" s="8"/>
      <c r="AY210" s="8" t="s">
        <v>119</v>
      </c>
      <c r="AZ210" s="8"/>
      <c r="BA210" s="47"/>
      <c r="BB210" s="8"/>
      <c r="BC210" s="47"/>
      <c r="BD210" s="7"/>
      <c r="BE210" s="8"/>
      <c r="BF210" s="47"/>
      <c r="BG210" s="7"/>
      <c r="BH210" s="47"/>
      <c r="BI210" s="47"/>
      <c r="BJ210" s="7"/>
      <c r="BK210" s="8"/>
      <c r="BL210" s="8"/>
      <c r="BM210" s="8"/>
      <c r="BN210" s="8"/>
      <c r="BO210" s="8"/>
      <c r="BP210" s="8"/>
      <c r="BQ210" s="8"/>
      <c r="BR210" s="8"/>
      <c r="BS210" s="8"/>
    </row>
    <row r="211" spans="1:71" s="23" customFormat="1" ht="15" x14ac:dyDescent="0.25">
      <c r="A211" s="74"/>
      <c r="B211" s="57" t="s">
        <v>120</v>
      </c>
      <c r="C211" s="128" t="s">
        <v>121</v>
      </c>
      <c r="D211" s="128"/>
      <c r="E211" s="128"/>
      <c r="F211" s="128"/>
      <c r="G211" s="128"/>
      <c r="H211" s="58" t="s">
        <v>65</v>
      </c>
      <c r="I211" s="71">
        <v>1.81</v>
      </c>
      <c r="J211" s="59"/>
      <c r="K211" s="70">
        <v>9.0499999999999997E-2</v>
      </c>
      <c r="L211" s="61"/>
      <c r="M211" s="59"/>
      <c r="N211" s="75">
        <v>449.32</v>
      </c>
      <c r="O211" s="59"/>
      <c r="P211" s="69">
        <v>40.659999999999997</v>
      </c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47"/>
      <c r="AW211" s="47"/>
      <c r="AX211" s="8"/>
      <c r="AY211" s="8"/>
      <c r="AZ211" s="8" t="s">
        <v>121</v>
      </c>
      <c r="BA211" s="47"/>
      <c r="BB211" s="8"/>
      <c r="BC211" s="47"/>
      <c r="BD211" s="7"/>
      <c r="BE211" s="8"/>
      <c r="BF211" s="47"/>
      <c r="BG211" s="7"/>
      <c r="BH211" s="47"/>
      <c r="BI211" s="47"/>
      <c r="BJ211" s="7"/>
      <c r="BK211" s="8"/>
      <c r="BL211" s="8"/>
      <c r="BM211" s="8"/>
      <c r="BN211" s="8"/>
      <c r="BO211" s="8"/>
      <c r="BP211" s="8"/>
      <c r="BQ211" s="8"/>
      <c r="BR211" s="8"/>
      <c r="BS211" s="8"/>
    </row>
    <row r="212" spans="1:71" s="23" customFormat="1" ht="15" x14ac:dyDescent="0.25">
      <c r="A212" s="63"/>
      <c r="B212" s="57" t="s">
        <v>122</v>
      </c>
      <c r="C212" s="128" t="s">
        <v>123</v>
      </c>
      <c r="D212" s="128"/>
      <c r="E212" s="128"/>
      <c r="F212" s="128"/>
      <c r="G212" s="128"/>
      <c r="H212" s="58" t="s">
        <v>73</v>
      </c>
      <c r="I212" s="64">
        <v>92.8</v>
      </c>
      <c r="J212" s="59"/>
      <c r="K212" s="71">
        <v>4.6399999999999997</v>
      </c>
      <c r="L212" s="72">
        <v>104.99</v>
      </c>
      <c r="M212" s="73">
        <v>1.21</v>
      </c>
      <c r="N212" s="67">
        <v>127.04</v>
      </c>
      <c r="O212" s="59"/>
      <c r="P212" s="62">
        <v>589.47</v>
      </c>
      <c r="Q212" s="68"/>
      <c r="R212" s="68"/>
      <c r="S212" s="3"/>
      <c r="T212" s="3"/>
      <c r="U212" s="3"/>
      <c r="V212" s="3"/>
      <c r="W212" s="3"/>
      <c r="X212" s="3"/>
      <c r="Y212" s="3"/>
      <c r="Z212" s="3"/>
      <c r="AA212" s="3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47"/>
      <c r="AW212" s="47"/>
      <c r="AX212" s="8"/>
      <c r="AY212" s="8" t="s">
        <v>123</v>
      </c>
      <c r="AZ212" s="8"/>
      <c r="BA212" s="47"/>
      <c r="BB212" s="8"/>
      <c r="BC212" s="47"/>
      <c r="BD212" s="7"/>
      <c r="BE212" s="8"/>
      <c r="BF212" s="47"/>
      <c r="BG212" s="7"/>
      <c r="BH212" s="47"/>
      <c r="BI212" s="47"/>
      <c r="BJ212" s="7"/>
      <c r="BK212" s="8"/>
      <c r="BL212" s="8"/>
      <c r="BM212" s="8"/>
      <c r="BN212" s="8"/>
      <c r="BO212" s="8"/>
      <c r="BP212" s="8"/>
      <c r="BQ212" s="8"/>
      <c r="BR212" s="8"/>
      <c r="BS212" s="8"/>
    </row>
    <row r="213" spans="1:71" s="23" customFormat="1" ht="15" x14ac:dyDescent="0.25">
      <c r="A213" s="74"/>
      <c r="B213" s="57" t="s">
        <v>74</v>
      </c>
      <c r="C213" s="128" t="s">
        <v>75</v>
      </c>
      <c r="D213" s="128"/>
      <c r="E213" s="128"/>
      <c r="F213" s="128"/>
      <c r="G213" s="128"/>
      <c r="H213" s="58" t="s">
        <v>65</v>
      </c>
      <c r="I213" s="64">
        <v>92.8</v>
      </c>
      <c r="J213" s="59"/>
      <c r="K213" s="71">
        <v>4.6399999999999997</v>
      </c>
      <c r="L213" s="61"/>
      <c r="M213" s="59"/>
      <c r="N213" s="75">
        <v>334.49</v>
      </c>
      <c r="O213" s="59"/>
      <c r="P213" s="62">
        <v>1552.03</v>
      </c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47"/>
      <c r="AW213" s="47"/>
      <c r="AX213" s="8"/>
      <c r="AY213" s="8"/>
      <c r="AZ213" s="8" t="s">
        <v>75</v>
      </c>
      <c r="BA213" s="47"/>
      <c r="BB213" s="8"/>
      <c r="BC213" s="47"/>
      <c r="BD213" s="7"/>
      <c r="BE213" s="8"/>
      <c r="BF213" s="47"/>
      <c r="BG213" s="7"/>
      <c r="BH213" s="47"/>
      <c r="BI213" s="47"/>
      <c r="BJ213" s="7"/>
      <c r="BK213" s="8"/>
      <c r="BL213" s="8"/>
      <c r="BM213" s="8"/>
      <c r="BN213" s="8"/>
      <c r="BO213" s="8"/>
      <c r="BP213" s="8"/>
      <c r="BQ213" s="8"/>
      <c r="BR213" s="8"/>
      <c r="BS213" s="8"/>
    </row>
    <row r="214" spans="1:71" s="23" customFormat="1" ht="15" x14ac:dyDescent="0.25">
      <c r="A214" s="63"/>
      <c r="B214" s="57" t="s">
        <v>71</v>
      </c>
      <c r="C214" s="128" t="s">
        <v>72</v>
      </c>
      <c r="D214" s="128"/>
      <c r="E214" s="128"/>
      <c r="F214" s="128"/>
      <c r="G214" s="128"/>
      <c r="H214" s="58" t="s">
        <v>73</v>
      </c>
      <c r="I214" s="71">
        <v>1.81</v>
      </c>
      <c r="J214" s="59"/>
      <c r="K214" s="70">
        <v>9.0499999999999997E-2</v>
      </c>
      <c r="L214" s="72">
        <v>477.92</v>
      </c>
      <c r="M214" s="73">
        <v>1.1499999999999999</v>
      </c>
      <c r="N214" s="67">
        <v>549.61</v>
      </c>
      <c r="O214" s="59"/>
      <c r="P214" s="62">
        <v>49.74</v>
      </c>
      <c r="Q214" s="68"/>
      <c r="R214" s="68"/>
      <c r="S214" s="3"/>
      <c r="T214" s="3"/>
      <c r="U214" s="3"/>
      <c r="V214" s="3"/>
      <c r="W214" s="3"/>
      <c r="X214" s="3"/>
      <c r="Y214" s="3"/>
      <c r="Z214" s="3"/>
      <c r="AA214" s="3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47"/>
      <c r="AW214" s="47"/>
      <c r="AX214" s="8"/>
      <c r="AY214" s="8" t="s">
        <v>72</v>
      </c>
      <c r="AZ214" s="8"/>
      <c r="BA214" s="47"/>
      <c r="BB214" s="8"/>
      <c r="BC214" s="47"/>
      <c r="BD214" s="7"/>
      <c r="BE214" s="8"/>
      <c r="BF214" s="47"/>
      <c r="BG214" s="7"/>
      <c r="BH214" s="47"/>
      <c r="BI214" s="47"/>
      <c r="BJ214" s="7"/>
      <c r="BK214" s="8"/>
      <c r="BL214" s="8"/>
      <c r="BM214" s="8"/>
      <c r="BN214" s="8"/>
      <c r="BO214" s="8"/>
      <c r="BP214" s="8"/>
      <c r="BQ214" s="8"/>
      <c r="BR214" s="8"/>
      <c r="BS214" s="8"/>
    </row>
    <row r="215" spans="1:71" s="23" customFormat="1" ht="15" x14ac:dyDescent="0.25">
      <c r="A215" s="74"/>
      <c r="B215" s="57" t="s">
        <v>74</v>
      </c>
      <c r="C215" s="128" t="s">
        <v>75</v>
      </c>
      <c r="D215" s="128"/>
      <c r="E215" s="128"/>
      <c r="F215" s="128"/>
      <c r="G215" s="128"/>
      <c r="H215" s="58" t="s">
        <v>65</v>
      </c>
      <c r="I215" s="71">
        <v>1.81</v>
      </c>
      <c r="J215" s="59"/>
      <c r="K215" s="70">
        <v>9.0499999999999997E-2</v>
      </c>
      <c r="L215" s="61"/>
      <c r="M215" s="59"/>
      <c r="N215" s="75">
        <v>334.49</v>
      </c>
      <c r="O215" s="59"/>
      <c r="P215" s="69">
        <v>30.27</v>
      </c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47"/>
      <c r="AW215" s="47"/>
      <c r="AX215" s="8"/>
      <c r="AY215" s="8"/>
      <c r="AZ215" s="8" t="s">
        <v>75</v>
      </c>
      <c r="BA215" s="47"/>
      <c r="BB215" s="8"/>
      <c r="BC215" s="47"/>
      <c r="BD215" s="7"/>
      <c r="BE215" s="8"/>
      <c r="BF215" s="47"/>
      <c r="BG215" s="7"/>
      <c r="BH215" s="47"/>
      <c r="BI215" s="47"/>
      <c r="BJ215" s="7"/>
      <c r="BK215" s="8"/>
      <c r="BL215" s="8"/>
      <c r="BM215" s="8"/>
      <c r="BN215" s="8"/>
      <c r="BO215" s="8"/>
      <c r="BP215" s="8"/>
      <c r="BQ215" s="8"/>
      <c r="BR215" s="8"/>
      <c r="BS215" s="8"/>
    </row>
    <row r="216" spans="1:71" s="23" customFormat="1" ht="23.25" x14ac:dyDescent="0.25">
      <c r="A216" s="63"/>
      <c r="B216" s="57" t="s">
        <v>124</v>
      </c>
      <c r="C216" s="128" t="s">
        <v>125</v>
      </c>
      <c r="D216" s="128"/>
      <c r="E216" s="128"/>
      <c r="F216" s="128"/>
      <c r="G216" s="128"/>
      <c r="H216" s="58" t="s">
        <v>73</v>
      </c>
      <c r="I216" s="71">
        <v>8.51</v>
      </c>
      <c r="J216" s="59"/>
      <c r="K216" s="70">
        <v>0.42549999999999999</v>
      </c>
      <c r="L216" s="65"/>
      <c r="M216" s="66"/>
      <c r="N216" s="67">
        <v>20.260000000000002</v>
      </c>
      <c r="O216" s="59"/>
      <c r="P216" s="62">
        <v>8.6199999999999992</v>
      </c>
      <c r="Q216" s="68"/>
      <c r="R216" s="68"/>
      <c r="S216" s="3"/>
      <c r="T216" s="3"/>
      <c r="U216" s="3"/>
      <c r="V216" s="3"/>
      <c r="W216" s="3"/>
      <c r="X216" s="3"/>
      <c r="Y216" s="3"/>
      <c r="Z216" s="3"/>
      <c r="AA216" s="3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47"/>
      <c r="AW216" s="47"/>
      <c r="AX216" s="8"/>
      <c r="AY216" s="8" t="s">
        <v>125</v>
      </c>
      <c r="AZ216" s="8"/>
      <c r="BA216" s="47"/>
      <c r="BB216" s="8"/>
      <c r="BC216" s="47"/>
      <c r="BD216" s="7"/>
      <c r="BE216" s="8"/>
      <c r="BF216" s="47"/>
      <c r="BG216" s="7"/>
      <c r="BH216" s="47"/>
      <c r="BI216" s="47"/>
      <c r="BJ216" s="7"/>
      <c r="BK216" s="8"/>
      <c r="BL216" s="8"/>
      <c r="BM216" s="8"/>
      <c r="BN216" s="8"/>
      <c r="BO216" s="8"/>
      <c r="BP216" s="8"/>
      <c r="BQ216" s="8"/>
      <c r="BR216" s="8"/>
      <c r="BS216" s="8"/>
    </row>
    <row r="217" spans="1:71" s="23" customFormat="1" ht="15" x14ac:dyDescent="0.25">
      <c r="A217" s="56"/>
      <c r="B217" s="57" t="s">
        <v>76</v>
      </c>
      <c r="C217" s="128" t="s">
        <v>77</v>
      </c>
      <c r="D217" s="128"/>
      <c r="E217" s="128"/>
      <c r="F217" s="128"/>
      <c r="G217" s="128"/>
      <c r="H217" s="58"/>
      <c r="I217" s="59"/>
      <c r="J217" s="59"/>
      <c r="K217" s="59"/>
      <c r="L217" s="61"/>
      <c r="M217" s="59"/>
      <c r="N217" s="61"/>
      <c r="O217" s="59"/>
      <c r="P217" s="69">
        <v>620.58000000000004</v>
      </c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47"/>
      <c r="AW217" s="47"/>
      <c r="AX217" s="8" t="s">
        <v>77</v>
      </c>
      <c r="AY217" s="8"/>
      <c r="AZ217" s="8"/>
      <c r="BA217" s="47"/>
      <c r="BB217" s="8"/>
      <c r="BC217" s="47"/>
      <c r="BD217" s="7"/>
      <c r="BE217" s="8"/>
      <c r="BF217" s="47"/>
      <c r="BG217" s="7"/>
      <c r="BH217" s="47"/>
      <c r="BI217" s="47"/>
      <c r="BJ217" s="7"/>
      <c r="BK217" s="8"/>
      <c r="BL217" s="8"/>
      <c r="BM217" s="8"/>
      <c r="BN217" s="8"/>
      <c r="BO217" s="8"/>
      <c r="BP217" s="8"/>
      <c r="BQ217" s="8"/>
      <c r="BR217" s="8"/>
      <c r="BS217" s="8"/>
    </row>
    <row r="218" spans="1:71" s="23" customFormat="1" ht="34.5" x14ac:dyDescent="0.25">
      <c r="A218" s="63"/>
      <c r="B218" s="57" t="s">
        <v>126</v>
      </c>
      <c r="C218" s="128" t="s">
        <v>127</v>
      </c>
      <c r="D218" s="128"/>
      <c r="E218" s="128"/>
      <c r="F218" s="128"/>
      <c r="G218" s="128"/>
      <c r="H218" s="58" t="s">
        <v>128</v>
      </c>
      <c r="I218" s="71">
        <v>41.67</v>
      </c>
      <c r="J218" s="59"/>
      <c r="K218" s="70">
        <v>2.0834999999999999</v>
      </c>
      <c r="L218" s="72">
        <v>5.87</v>
      </c>
      <c r="M218" s="73">
        <v>1.1299999999999999</v>
      </c>
      <c r="N218" s="67">
        <v>6.63</v>
      </c>
      <c r="O218" s="59"/>
      <c r="P218" s="62">
        <v>13.81</v>
      </c>
      <c r="Q218" s="68"/>
      <c r="R218" s="68"/>
      <c r="S218" s="3"/>
      <c r="T218" s="3"/>
      <c r="U218" s="3"/>
      <c r="V218" s="3"/>
      <c r="W218" s="3"/>
      <c r="X218" s="3"/>
      <c r="Y218" s="3"/>
      <c r="Z218" s="3"/>
      <c r="AA218" s="3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47"/>
      <c r="AW218" s="47"/>
      <c r="AX218" s="8"/>
      <c r="AY218" s="8" t="s">
        <v>127</v>
      </c>
      <c r="AZ218" s="8"/>
      <c r="BA218" s="47"/>
      <c r="BB218" s="8"/>
      <c r="BC218" s="47"/>
      <c r="BD218" s="7"/>
      <c r="BE218" s="8"/>
      <c r="BF218" s="47"/>
      <c r="BG218" s="7"/>
      <c r="BH218" s="47"/>
      <c r="BI218" s="47"/>
      <c r="BJ218" s="7"/>
      <c r="BK218" s="8"/>
      <c r="BL218" s="8"/>
      <c r="BM218" s="8"/>
      <c r="BN218" s="8"/>
      <c r="BO218" s="8"/>
      <c r="BP218" s="8"/>
      <c r="BQ218" s="8"/>
      <c r="BR218" s="8"/>
      <c r="BS218" s="8"/>
    </row>
    <row r="219" spans="1:71" s="23" customFormat="1" ht="23.25" x14ac:dyDescent="0.25">
      <c r="A219" s="63"/>
      <c r="B219" s="57" t="s">
        <v>129</v>
      </c>
      <c r="C219" s="128" t="s">
        <v>130</v>
      </c>
      <c r="D219" s="128"/>
      <c r="E219" s="128"/>
      <c r="F219" s="128"/>
      <c r="G219" s="128"/>
      <c r="H219" s="58" t="s">
        <v>131</v>
      </c>
      <c r="I219" s="64">
        <v>5.2</v>
      </c>
      <c r="J219" s="59"/>
      <c r="K219" s="71">
        <v>0.26</v>
      </c>
      <c r="L219" s="72">
        <v>155.63</v>
      </c>
      <c r="M219" s="73">
        <v>1.03</v>
      </c>
      <c r="N219" s="67">
        <v>160.30000000000001</v>
      </c>
      <c r="O219" s="59"/>
      <c r="P219" s="62">
        <v>41.68</v>
      </c>
      <c r="Q219" s="68"/>
      <c r="R219" s="68"/>
      <c r="S219" s="3"/>
      <c r="T219" s="3"/>
      <c r="U219" s="3"/>
      <c r="V219" s="3"/>
      <c r="W219" s="3"/>
      <c r="X219" s="3"/>
      <c r="Y219" s="3"/>
      <c r="Z219" s="3"/>
      <c r="AA219" s="3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47"/>
      <c r="AW219" s="47"/>
      <c r="AX219" s="8"/>
      <c r="AY219" s="8" t="s">
        <v>130</v>
      </c>
      <c r="AZ219" s="8"/>
      <c r="BA219" s="47"/>
      <c r="BB219" s="8"/>
      <c r="BC219" s="47"/>
      <c r="BD219" s="7"/>
      <c r="BE219" s="8"/>
      <c r="BF219" s="47"/>
      <c r="BG219" s="7"/>
      <c r="BH219" s="47"/>
      <c r="BI219" s="47"/>
      <c r="BJ219" s="7"/>
      <c r="BK219" s="8"/>
      <c r="BL219" s="8"/>
      <c r="BM219" s="8"/>
      <c r="BN219" s="8"/>
      <c r="BO219" s="8"/>
      <c r="BP219" s="8"/>
      <c r="BQ219" s="8"/>
      <c r="BR219" s="8"/>
      <c r="BS219" s="8"/>
    </row>
    <row r="220" spans="1:71" s="23" customFormat="1" ht="15" x14ac:dyDescent="0.25">
      <c r="A220" s="63"/>
      <c r="B220" s="57" t="s">
        <v>132</v>
      </c>
      <c r="C220" s="128" t="s">
        <v>133</v>
      </c>
      <c r="D220" s="128"/>
      <c r="E220" s="128"/>
      <c r="F220" s="128"/>
      <c r="G220" s="128"/>
      <c r="H220" s="58" t="s">
        <v>131</v>
      </c>
      <c r="I220" s="82">
        <v>38</v>
      </c>
      <c r="J220" s="59"/>
      <c r="K220" s="64">
        <v>1.9</v>
      </c>
      <c r="L220" s="72">
        <v>174.93</v>
      </c>
      <c r="M220" s="73">
        <v>1.08</v>
      </c>
      <c r="N220" s="67">
        <v>188.92</v>
      </c>
      <c r="O220" s="59"/>
      <c r="P220" s="62">
        <v>358.95</v>
      </c>
      <c r="Q220" s="68"/>
      <c r="R220" s="68"/>
      <c r="S220" s="3"/>
      <c r="T220" s="3"/>
      <c r="U220" s="3"/>
      <c r="V220" s="3"/>
      <c r="W220" s="3"/>
      <c r="X220" s="3"/>
      <c r="Y220" s="3"/>
      <c r="Z220" s="3"/>
      <c r="AA220" s="3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47"/>
      <c r="AW220" s="47"/>
      <c r="AX220" s="8"/>
      <c r="AY220" s="8" t="s">
        <v>133</v>
      </c>
      <c r="AZ220" s="8"/>
      <c r="BA220" s="47"/>
      <c r="BB220" s="8"/>
      <c r="BC220" s="47"/>
      <c r="BD220" s="7"/>
      <c r="BE220" s="8"/>
      <c r="BF220" s="47"/>
      <c r="BG220" s="7"/>
      <c r="BH220" s="47"/>
      <c r="BI220" s="47"/>
      <c r="BJ220" s="7"/>
      <c r="BK220" s="8"/>
      <c r="BL220" s="8"/>
      <c r="BM220" s="8"/>
      <c r="BN220" s="8"/>
      <c r="BO220" s="8"/>
      <c r="BP220" s="8"/>
      <c r="BQ220" s="8"/>
      <c r="BR220" s="8"/>
      <c r="BS220" s="8"/>
    </row>
    <row r="221" spans="1:71" s="23" customFormat="1" ht="15" x14ac:dyDescent="0.25">
      <c r="A221" s="63"/>
      <c r="B221" s="57" t="s">
        <v>134</v>
      </c>
      <c r="C221" s="128" t="s">
        <v>135</v>
      </c>
      <c r="D221" s="128"/>
      <c r="E221" s="128"/>
      <c r="F221" s="128"/>
      <c r="G221" s="128"/>
      <c r="H221" s="58" t="s">
        <v>80</v>
      </c>
      <c r="I221" s="60">
        <v>4.0000000000000001E-3</v>
      </c>
      <c r="J221" s="59"/>
      <c r="K221" s="70">
        <v>2.0000000000000001E-4</v>
      </c>
      <c r="L221" s="77">
        <v>308849.7</v>
      </c>
      <c r="M221" s="73">
        <v>1.1499999999999999</v>
      </c>
      <c r="N221" s="67">
        <v>355177.16</v>
      </c>
      <c r="O221" s="59"/>
      <c r="P221" s="62">
        <v>71.040000000000006</v>
      </c>
      <c r="Q221" s="68"/>
      <c r="R221" s="68"/>
      <c r="S221" s="3"/>
      <c r="T221" s="3"/>
      <c r="U221" s="3"/>
      <c r="V221" s="3"/>
      <c r="W221" s="3"/>
      <c r="X221" s="3"/>
      <c r="Y221" s="3"/>
      <c r="Z221" s="3"/>
      <c r="AA221" s="3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47"/>
      <c r="AW221" s="47"/>
      <c r="AX221" s="8"/>
      <c r="AY221" s="8" t="s">
        <v>135</v>
      </c>
      <c r="AZ221" s="8"/>
      <c r="BA221" s="47"/>
      <c r="BB221" s="8"/>
      <c r="BC221" s="47"/>
      <c r="BD221" s="7"/>
      <c r="BE221" s="8"/>
      <c r="BF221" s="47"/>
      <c r="BG221" s="7"/>
      <c r="BH221" s="47"/>
      <c r="BI221" s="47"/>
      <c r="BJ221" s="7"/>
      <c r="BK221" s="8"/>
      <c r="BL221" s="8"/>
      <c r="BM221" s="8"/>
      <c r="BN221" s="8"/>
      <c r="BO221" s="8"/>
      <c r="BP221" s="8"/>
      <c r="BQ221" s="8"/>
      <c r="BR221" s="8"/>
      <c r="BS221" s="8"/>
    </row>
    <row r="222" spans="1:71" s="23" customFormat="1" ht="23.25" x14ac:dyDescent="0.25">
      <c r="A222" s="63"/>
      <c r="B222" s="57" t="s">
        <v>136</v>
      </c>
      <c r="C222" s="128" t="s">
        <v>137</v>
      </c>
      <c r="D222" s="128"/>
      <c r="E222" s="128"/>
      <c r="F222" s="128"/>
      <c r="G222" s="128"/>
      <c r="H222" s="58" t="s">
        <v>113</v>
      </c>
      <c r="I222" s="71">
        <v>1.02</v>
      </c>
      <c r="J222" s="59"/>
      <c r="K222" s="60">
        <v>5.0999999999999997E-2</v>
      </c>
      <c r="L222" s="77">
        <v>1991.74</v>
      </c>
      <c r="M222" s="73">
        <v>1.33</v>
      </c>
      <c r="N222" s="67">
        <v>2649.01</v>
      </c>
      <c r="O222" s="59"/>
      <c r="P222" s="62">
        <v>135.1</v>
      </c>
      <c r="Q222" s="68"/>
      <c r="R222" s="68"/>
      <c r="S222" s="3"/>
      <c r="T222" s="3"/>
      <c r="U222" s="3"/>
      <c r="V222" s="3"/>
      <c r="W222" s="3"/>
      <c r="X222" s="3"/>
      <c r="Y222" s="3"/>
      <c r="Z222" s="3"/>
      <c r="AA222" s="3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47"/>
      <c r="AW222" s="47"/>
      <c r="AX222" s="8"/>
      <c r="AY222" s="8" t="s">
        <v>137</v>
      </c>
      <c r="AZ222" s="8"/>
      <c r="BA222" s="47"/>
      <c r="BB222" s="8"/>
      <c r="BC222" s="47"/>
      <c r="BD222" s="7"/>
      <c r="BE222" s="8"/>
      <c r="BF222" s="47"/>
      <c r="BG222" s="7"/>
      <c r="BH222" s="47"/>
      <c r="BI222" s="47"/>
      <c r="BJ222" s="7"/>
      <c r="BK222" s="8"/>
      <c r="BL222" s="8"/>
      <c r="BM222" s="8"/>
      <c r="BN222" s="8"/>
      <c r="BO222" s="8"/>
      <c r="BP222" s="8"/>
      <c r="BQ222" s="8"/>
      <c r="BR222" s="8"/>
      <c r="BS222" s="8"/>
    </row>
    <row r="223" spans="1:71" s="23" customFormat="1" ht="15" x14ac:dyDescent="0.25">
      <c r="A223" s="78"/>
      <c r="B223" s="79"/>
      <c r="C223" s="159" t="s">
        <v>84</v>
      </c>
      <c r="D223" s="159"/>
      <c r="E223" s="159"/>
      <c r="F223" s="159"/>
      <c r="G223" s="159"/>
      <c r="H223" s="50"/>
      <c r="I223" s="51"/>
      <c r="J223" s="51"/>
      <c r="K223" s="51"/>
      <c r="L223" s="54"/>
      <c r="M223" s="51"/>
      <c r="N223" s="80"/>
      <c r="O223" s="51"/>
      <c r="P223" s="81">
        <v>7512.09</v>
      </c>
      <c r="Q223" s="68"/>
      <c r="R223" s="68"/>
      <c r="S223" s="3"/>
      <c r="T223" s="3"/>
      <c r="U223" s="3"/>
      <c r="V223" s="3"/>
      <c r="W223" s="3"/>
      <c r="X223" s="3"/>
      <c r="Y223" s="3"/>
      <c r="Z223" s="3"/>
      <c r="AA223" s="3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47"/>
      <c r="AW223" s="47"/>
      <c r="AX223" s="8"/>
      <c r="AY223" s="8"/>
      <c r="AZ223" s="8"/>
      <c r="BA223" s="47" t="s">
        <v>84</v>
      </c>
      <c r="BB223" s="8"/>
      <c r="BC223" s="47"/>
      <c r="BD223" s="7"/>
      <c r="BE223" s="8"/>
      <c r="BF223" s="47"/>
      <c r="BG223" s="7"/>
      <c r="BH223" s="47"/>
      <c r="BI223" s="47"/>
      <c r="BJ223" s="7"/>
      <c r="BK223" s="8"/>
      <c r="BL223" s="8"/>
      <c r="BM223" s="8"/>
      <c r="BN223" s="8"/>
      <c r="BO223" s="8"/>
      <c r="BP223" s="8"/>
      <c r="BQ223" s="8"/>
      <c r="BR223" s="8"/>
      <c r="BS223" s="8"/>
    </row>
    <row r="224" spans="1:71" s="23" customFormat="1" ht="15" x14ac:dyDescent="0.25">
      <c r="A224" s="74" t="s">
        <v>227</v>
      </c>
      <c r="B224" s="57" t="s">
        <v>139</v>
      </c>
      <c r="C224" s="128" t="s">
        <v>140</v>
      </c>
      <c r="D224" s="128"/>
      <c r="E224" s="128"/>
      <c r="F224" s="128"/>
      <c r="G224" s="128"/>
      <c r="H224" s="58" t="s">
        <v>88</v>
      </c>
      <c r="I224" s="82">
        <v>2</v>
      </c>
      <c r="J224" s="59"/>
      <c r="K224" s="82">
        <v>2</v>
      </c>
      <c r="L224" s="61"/>
      <c r="M224" s="59"/>
      <c r="N224" s="61"/>
      <c r="O224" s="59"/>
      <c r="P224" s="69">
        <v>89.81</v>
      </c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47"/>
      <c r="AW224" s="47"/>
      <c r="AX224" s="8"/>
      <c r="AY224" s="8"/>
      <c r="AZ224" s="8"/>
      <c r="BA224" s="47"/>
      <c r="BB224" s="8"/>
      <c r="BC224" s="47"/>
      <c r="BD224" s="7"/>
      <c r="BE224" s="8" t="s">
        <v>140</v>
      </c>
      <c r="BF224" s="47"/>
      <c r="BG224" s="7"/>
      <c r="BH224" s="47"/>
      <c r="BI224" s="47"/>
      <c r="BJ224" s="7"/>
      <c r="BK224" s="8"/>
      <c r="BL224" s="8"/>
      <c r="BM224" s="8"/>
      <c r="BN224" s="8"/>
      <c r="BO224" s="8"/>
      <c r="BP224" s="8"/>
      <c r="BQ224" s="8"/>
      <c r="BR224" s="8"/>
      <c r="BS224" s="8"/>
    </row>
    <row r="225" spans="1:71" s="23" customFormat="1" ht="15" x14ac:dyDescent="0.25">
      <c r="A225" s="74"/>
      <c r="B225" s="57"/>
      <c r="C225" s="128" t="s">
        <v>85</v>
      </c>
      <c r="D225" s="128"/>
      <c r="E225" s="128"/>
      <c r="F225" s="128"/>
      <c r="G225" s="128"/>
      <c r="H225" s="58"/>
      <c r="I225" s="59"/>
      <c r="J225" s="59"/>
      <c r="K225" s="59"/>
      <c r="L225" s="61"/>
      <c r="M225" s="59"/>
      <c r="N225" s="61"/>
      <c r="O225" s="59"/>
      <c r="P225" s="62">
        <v>6113.43</v>
      </c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47"/>
      <c r="AW225" s="47"/>
      <c r="AX225" s="8"/>
      <c r="AY225" s="8"/>
      <c r="AZ225" s="8"/>
      <c r="BA225" s="47"/>
      <c r="BB225" s="8" t="s">
        <v>85</v>
      </c>
      <c r="BC225" s="47"/>
      <c r="BD225" s="7"/>
      <c r="BE225" s="8"/>
      <c r="BF225" s="47"/>
      <c r="BG225" s="7"/>
      <c r="BH225" s="47"/>
      <c r="BI225" s="47"/>
      <c r="BJ225" s="7"/>
      <c r="BK225" s="8"/>
      <c r="BL225" s="8"/>
      <c r="BM225" s="8"/>
      <c r="BN225" s="8"/>
      <c r="BO225" s="8"/>
      <c r="BP225" s="8"/>
      <c r="BQ225" s="8"/>
      <c r="BR225" s="8"/>
      <c r="BS225" s="8"/>
    </row>
    <row r="226" spans="1:71" s="23" customFormat="1" ht="15" x14ac:dyDescent="0.25">
      <c r="A226" s="74"/>
      <c r="B226" s="57" t="s">
        <v>141</v>
      </c>
      <c r="C226" s="128" t="s">
        <v>142</v>
      </c>
      <c r="D226" s="128"/>
      <c r="E226" s="128"/>
      <c r="F226" s="128"/>
      <c r="G226" s="128"/>
      <c r="H226" s="58" t="s">
        <v>88</v>
      </c>
      <c r="I226" s="82">
        <v>97</v>
      </c>
      <c r="J226" s="59"/>
      <c r="K226" s="82">
        <v>97</v>
      </c>
      <c r="L226" s="61"/>
      <c r="M226" s="59"/>
      <c r="N226" s="61"/>
      <c r="O226" s="59"/>
      <c r="P226" s="62">
        <v>5930.03</v>
      </c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47"/>
      <c r="AW226" s="47"/>
      <c r="AX226" s="8"/>
      <c r="AY226" s="8"/>
      <c r="AZ226" s="8"/>
      <c r="BA226" s="47"/>
      <c r="BB226" s="8" t="s">
        <v>142</v>
      </c>
      <c r="BC226" s="47"/>
      <c r="BD226" s="7"/>
      <c r="BE226" s="8"/>
      <c r="BF226" s="47"/>
      <c r="BG226" s="7"/>
      <c r="BH226" s="47"/>
      <c r="BI226" s="47"/>
      <c r="BJ226" s="7"/>
      <c r="BK226" s="8"/>
      <c r="BL226" s="8"/>
      <c r="BM226" s="8"/>
      <c r="BN226" s="8"/>
      <c r="BO226" s="8"/>
      <c r="BP226" s="8"/>
      <c r="BQ226" s="8"/>
      <c r="BR226" s="8"/>
      <c r="BS226" s="8"/>
    </row>
    <row r="227" spans="1:71" s="23" customFormat="1" ht="15" x14ac:dyDescent="0.25">
      <c r="A227" s="74"/>
      <c r="B227" s="57" t="s">
        <v>143</v>
      </c>
      <c r="C227" s="128" t="s">
        <v>144</v>
      </c>
      <c r="D227" s="128"/>
      <c r="E227" s="128"/>
      <c r="F227" s="128"/>
      <c r="G227" s="128"/>
      <c r="H227" s="58" t="s">
        <v>88</v>
      </c>
      <c r="I227" s="82">
        <v>51</v>
      </c>
      <c r="J227" s="59"/>
      <c r="K227" s="82">
        <v>51</v>
      </c>
      <c r="L227" s="61"/>
      <c r="M227" s="59"/>
      <c r="N227" s="61"/>
      <c r="O227" s="59"/>
      <c r="P227" s="62">
        <v>3117.85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47"/>
      <c r="AW227" s="47"/>
      <c r="AX227" s="8"/>
      <c r="AY227" s="8"/>
      <c r="AZ227" s="8"/>
      <c r="BA227" s="47"/>
      <c r="BB227" s="8" t="s">
        <v>144</v>
      </c>
      <c r="BC227" s="47"/>
      <c r="BD227" s="7"/>
      <c r="BE227" s="8"/>
      <c r="BF227" s="47"/>
      <c r="BG227" s="7"/>
      <c r="BH227" s="47"/>
      <c r="BI227" s="47"/>
      <c r="BJ227" s="7"/>
      <c r="BK227" s="8"/>
      <c r="BL227" s="8"/>
      <c r="BM227" s="8"/>
      <c r="BN227" s="8"/>
      <c r="BO227" s="8"/>
      <c r="BP227" s="8"/>
      <c r="BQ227" s="8"/>
      <c r="BR227" s="8"/>
      <c r="BS227" s="8"/>
    </row>
    <row r="228" spans="1:71" s="23" customFormat="1" ht="15" x14ac:dyDescent="0.25">
      <c r="A228" s="83"/>
      <c r="B228" s="84"/>
      <c r="C228" s="159" t="s">
        <v>91</v>
      </c>
      <c r="D228" s="159"/>
      <c r="E228" s="159"/>
      <c r="F228" s="159"/>
      <c r="G228" s="159"/>
      <c r="H228" s="50"/>
      <c r="I228" s="51"/>
      <c r="J228" s="51"/>
      <c r="K228" s="51"/>
      <c r="L228" s="54"/>
      <c r="M228" s="51"/>
      <c r="N228" s="80">
        <v>332995.59999999998</v>
      </c>
      <c r="O228" s="51"/>
      <c r="P228" s="81">
        <v>16649.78</v>
      </c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47"/>
      <c r="AW228" s="47"/>
      <c r="AX228" s="8"/>
      <c r="AY228" s="8"/>
      <c r="AZ228" s="8"/>
      <c r="BA228" s="47"/>
      <c r="BB228" s="8"/>
      <c r="BC228" s="47" t="s">
        <v>91</v>
      </c>
      <c r="BD228" s="7"/>
      <c r="BE228" s="8"/>
      <c r="BF228" s="47"/>
      <c r="BG228" s="7"/>
      <c r="BH228" s="47"/>
      <c r="BI228" s="47"/>
      <c r="BJ228" s="7"/>
      <c r="BK228" s="8"/>
      <c r="BL228" s="8"/>
      <c r="BM228" s="8"/>
      <c r="BN228" s="8"/>
      <c r="BO228" s="8"/>
      <c r="BP228" s="8"/>
      <c r="BQ228" s="8"/>
      <c r="BR228" s="8"/>
      <c r="BS228" s="8"/>
    </row>
    <row r="229" spans="1:71" s="23" customFormat="1" ht="15" x14ac:dyDescent="0.25">
      <c r="A229" s="48" t="s">
        <v>228</v>
      </c>
      <c r="B229" s="49" t="s">
        <v>169</v>
      </c>
      <c r="C229" s="158" t="s">
        <v>229</v>
      </c>
      <c r="D229" s="158"/>
      <c r="E229" s="158"/>
      <c r="F229" s="158"/>
      <c r="G229" s="158"/>
      <c r="H229" s="50" t="s">
        <v>171</v>
      </c>
      <c r="I229" s="51">
        <v>0.4</v>
      </c>
      <c r="J229" s="52">
        <v>1</v>
      </c>
      <c r="K229" s="87">
        <v>0.4</v>
      </c>
      <c r="L229" s="54"/>
      <c r="M229" s="51"/>
      <c r="N229" s="54"/>
      <c r="O229" s="51"/>
      <c r="P229" s="55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47"/>
      <c r="AW229" s="47" t="s">
        <v>229</v>
      </c>
      <c r="AX229" s="8"/>
      <c r="AY229" s="8"/>
      <c r="AZ229" s="8"/>
      <c r="BA229" s="47"/>
      <c r="BB229" s="8"/>
      <c r="BC229" s="47"/>
      <c r="BD229" s="7"/>
      <c r="BE229" s="8"/>
      <c r="BF229" s="47"/>
      <c r="BG229" s="7"/>
      <c r="BH229" s="47"/>
      <c r="BI229" s="47"/>
      <c r="BJ229" s="7"/>
      <c r="BK229" s="8"/>
      <c r="BL229" s="8"/>
      <c r="BM229" s="8"/>
      <c r="BN229" s="8"/>
      <c r="BO229" s="8"/>
      <c r="BP229" s="8"/>
      <c r="BQ229" s="8"/>
      <c r="BR229" s="8"/>
      <c r="BS229" s="8"/>
    </row>
    <row r="230" spans="1:71" s="23" customFormat="1" ht="15" x14ac:dyDescent="0.25">
      <c r="A230" s="56"/>
      <c r="B230" s="57" t="s">
        <v>60</v>
      </c>
      <c r="C230" s="128" t="s">
        <v>64</v>
      </c>
      <c r="D230" s="128"/>
      <c r="E230" s="128"/>
      <c r="F230" s="128"/>
      <c r="G230" s="128"/>
      <c r="H230" s="58" t="s">
        <v>65</v>
      </c>
      <c r="I230" s="59"/>
      <c r="J230" s="59"/>
      <c r="K230" s="60">
        <v>9.8559999999999999</v>
      </c>
      <c r="L230" s="61"/>
      <c r="M230" s="59"/>
      <c r="N230" s="61"/>
      <c r="O230" s="59"/>
      <c r="P230" s="62">
        <v>3736.89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47"/>
      <c r="AW230" s="47"/>
      <c r="AX230" s="8" t="s">
        <v>64</v>
      </c>
      <c r="AY230" s="8"/>
      <c r="AZ230" s="8"/>
      <c r="BA230" s="47"/>
      <c r="BB230" s="8"/>
      <c r="BC230" s="47"/>
      <c r="BD230" s="7"/>
      <c r="BE230" s="8"/>
      <c r="BF230" s="47"/>
      <c r="BG230" s="7"/>
      <c r="BH230" s="47"/>
      <c r="BI230" s="47"/>
      <c r="BJ230" s="7"/>
      <c r="BK230" s="8"/>
      <c r="BL230" s="8"/>
      <c r="BM230" s="8"/>
      <c r="BN230" s="8"/>
      <c r="BO230" s="8"/>
      <c r="BP230" s="8"/>
      <c r="BQ230" s="8"/>
      <c r="BR230" s="8"/>
      <c r="BS230" s="8"/>
    </row>
    <row r="231" spans="1:71" s="23" customFormat="1" ht="15" x14ac:dyDescent="0.25">
      <c r="A231" s="63"/>
      <c r="B231" s="57" t="s">
        <v>172</v>
      </c>
      <c r="C231" s="128" t="s">
        <v>173</v>
      </c>
      <c r="D231" s="128"/>
      <c r="E231" s="128"/>
      <c r="F231" s="128"/>
      <c r="G231" s="128"/>
      <c r="H231" s="58" t="s">
        <v>65</v>
      </c>
      <c r="I231" s="71">
        <v>0.06</v>
      </c>
      <c r="J231" s="59"/>
      <c r="K231" s="60">
        <v>2.4E-2</v>
      </c>
      <c r="L231" s="65"/>
      <c r="M231" s="66"/>
      <c r="N231" s="67">
        <v>247.68</v>
      </c>
      <c r="O231" s="59"/>
      <c r="P231" s="62">
        <v>5.94</v>
      </c>
      <c r="Q231" s="68"/>
      <c r="R231" s="68"/>
      <c r="S231" s="3"/>
      <c r="T231" s="3"/>
      <c r="U231" s="3"/>
      <c r="V231" s="3"/>
      <c r="W231" s="3"/>
      <c r="X231" s="3"/>
      <c r="Y231" s="3"/>
      <c r="Z231" s="3"/>
      <c r="AA231" s="3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47"/>
      <c r="AW231" s="47"/>
      <c r="AX231" s="8"/>
      <c r="AY231" s="8" t="s">
        <v>173</v>
      </c>
      <c r="AZ231" s="8"/>
      <c r="BA231" s="47"/>
      <c r="BB231" s="8"/>
      <c r="BC231" s="47"/>
      <c r="BD231" s="7"/>
      <c r="BE231" s="8"/>
      <c r="BF231" s="47"/>
      <c r="BG231" s="7"/>
      <c r="BH231" s="47"/>
      <c r="BI231" s="47"/>
      <c r="BJ231" s="7"/>
      <c r="BK231" s="8"/>
      <c r="BL231" s="8"/>
      <c r="BM231" s="8"/>
      <c r="BN231" s="8"/>
      <c r="BO231" s="8"/>
      <c r="BP231" s="8"/>
      <c r="BQ231" s="8"/>
      <c r="BR231" s="8"/>
      <c r="BS231" s="8"/>
    </row>
    <row r="232" spans="1:71" s="23" customFormat="1" ht="15" x14ac:dyDescent="0.25">
      <c r="A232" s="63"/>
      <c r="B232" s="57" t="s">
        <v>174</v>
      </c>
      <c r="C232" s="128" t="s">
        <v>175</v>
      </c>
      <c r="D232" s="128"/>
      <c r="E232" s="128"/>
      <c r="F232" s="128"/>
      <c r="G232" s="128"/>
      <c r="H232" s="58" t="s">
        <v>65</v>
      </c>
      <c r="I232" s="71">
        <v>12.29</v>
      </c>
      <c r="J232" s="59"/>
      <c r="K232" s="60">
        <v>4.9160000000000004</v>
      </c>
      <c r="L232" s="65"/>
      <c r="M232" s="66"/>
      <c r="N232" s="67">
        <v>349.93</v>
      </c>
      <c r="O232" s="59"/>
      <c r="P232" s="62">
        <v>1720.26</v>
      </c>
      <c r="Q232" s="68"/>
      <c r="R232" s="68"/>
      <c r="S232" s="3"/>
      <c r="T232" s="3"/>
      <c r="U232" s="3"/>
      <c r="V232" s="3"/>
      <c r="W232" s="3"/>
      <c r="X232" s="3"/>
      <c r="Y232" s="3"/>
      <c r="Z232" s="3"/>
      <c r="AA232" s="3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47"/>
      <c r="AW232" s="47"/>
      <c r="AX232" s="8"/>
      <c r="AY232" s="8" t="s">
        <v>175</v>
      </c>
      <c r="AZ232" s="8"/>
      <c r="BA232" s="47"/>
      <c r="BB232" s="8"/>
      <c r="BC232" s="47"/>
      <c r="BD232" s="7"/>
      <c r="BE232" s="8"/>
      <c r="BF232" s="47"/>
      <c r="BG232" s="7"/>
      <c r="BH232" s="47"/>
      <c r="BI232" s="47"/>
      <c r="BJ232" s="7"/>
      <c r="BK232" s="8"/>
      <c r="BL232" s="8"/>
      <c r="BM232" s="8"/>
      <c r="BN232" s="8"/>
      <c r="BO232" s="8"/>
      <c r="BP232" s="8"/>
      <c r="BQ232" s="8"/>
      <c r="BR232" s="8"/>
      <c r="BS232" s="8"/>
    </row>
    <row r="233" spans="1:71" s="23" customFormat="1" ht="15" x14ac:dyDescent="0.25">
      <c r="A233" s="63"/>
      <c r="B233" s="57" t="s">
        <v>176</v>
      </c>
      <c r="C233" s="128" t="s">
        <v>177</v>
      </c>
      <c r="D233" s="128"/>
      <c r="E233" s="128"/>
      <c r="F233" s="128"/>
      <c r="G233" s="128"/>
      <c r="H233" s="58" t="s">
        <v>65</v>
      </c>
      <c r="I233" s="71">
        <v>12.29</v>
      </c>
      <c r="J233" s="59"/>
      <c r="K233" s="60">
        <v>4.9160000000000004</v>
      </c>
      <c r="L233" s="65"/>
      <c r="M233" s="66"/>
      <c r="N233" s="67">
        <v>409.01</v>
      </c>
      <c r="O233" s="59"/>
      <c r="P233" s="62">
        <v>2010.69</v>
      </c>
      <c r="Q233" s="68"/>
      <c r="R233" s="68"/>
      <c r="S233" s="3"/>
      <c r="T233" s="3"/>
      <c r="U233" s="3"/>
      <c r="V233" s="3"/>
      <c r="W233" s="3"/>
      <c r="X233" s="3"/>
      <c r="Y233" s="3"/>
      <c r="Z233" s="3"/>
      <c r="AA233" s="3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47"/>
      <c r="AW233" s="47"/>
      <c r="AX233" s="8"/>
      <c r="AY233" s="8" t="s">
        <v>177</v>
      </c>
      <c r="AZ233" s="8"/>
      <c r="BA233" s="47"/>
      <c r="BB233" s="8"/>
      <c r="BC233" s="47"/>
      <c r="BD233" s="7"/>
      <c r="BE233" s="8"/>
      <c r="BF233" s="47"/>
      <c r="BG233" s="7"/>
      <c r="BH233" s="47"/>
      <c r="BI233" s="47"/>
      <c r="BJ233" s="7"/>
      <c r="BK233" s="8"/>
      <c r="BL233" s="8"/>
      <c r="BM233" s="8"/>
      <c r="BN233" s="8"/>
      <c r="BO233" s="8"/>
      <c r="BP233" s="8"/>
      <c r="BQ233" s="8"/>
      <c r="BR233" s="8"/>
      <c r="BS233" s="8"/>
    </row>
    <row r="234" spans="1:71" s="23" customFormat="1" ht="15" x14ac:dyDescent="0.25">
      <c r="A234" s="56"/>
      <c r="B234" s="57" t="s">
        <v>68</v>
      </c>
      <c r="C234" s="128" t="s">
        <v>69</v>
      </c>
      <c r="D234" s="128"/>
      <c r="E234" s="128"/>
      <c r="F234" s="128"/>
      <c r="G234" s="128"/>
      <c r="H234" s="58"/>
      <c r="I234" s="59"/>
      <c r="J234" s="59"/>
      <c r="K234" s="59"/>
      <c r="L234" s="61"/>
      <c r="M234" s="59"/>
      <c r="N234" s="61"/>
      <c r="O234" s="59"/>
      <c r="P234" s="69">
        <v>4.4000000000000004</v>
      </c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47"/>
      <c r="AW234" s="47"/>
      <c r="AX234" s="8" t="s">
        <v>69</v>
      </c>
      <c r="AY234" s="8"/>
      <c r="AZ234" s="8"/>
      <c r="BA234" s="47"/>
      <c r="BB234" s="8"/>
      <c r="BC234" s="47"/>
      <c r="BD234" s="7"/>
      <c r="BE234" s="8"/>
      <c r="BF234" s="47"/>
      <c r="BG234" s="7"/>
      <c r="BH234" s="47"/>
      <c r="BI234" s="47"/>
      <c r="BJ234" s="7"/>
      <c r="BK234" s="8"/>
      <c r="BL234" s="8"/>
      <c r="BM234" s="8"/>
      <c r="BN234" s="8"/>
      <c r="BO234" s="8"/>
      <c r="BP234" s="8"/>
      <c r="BQ234" s="8"/>
      <c r="BR234" s="8"/>
      <c r="BS234" s="8"/>
    </row>
    <row r="235" spans="1:71" s="23" customFormat="1" ht="15" x14ac:dyDescent="0.25">
      <c r="A235" s="56"/>
      <c r="B235" s="57"/>
      <c r="C235" s="128" t="s">
        <v>70</v>
      </c>
      <c r="D235" s="128"/>
      <c r="E235" s="128"/>
      <c r="F235" s="128"/>
      <c r="G235" s="128"/>
      <c r="H235" s="58" t="s">
        <v>65</v>
      </c>
      <c r="I235" s="59"/>
      <c r="J235" s="59"/>
      <c r="K235" s="60">
        <v>8.0000000000000002E-3</v>
      </c>
      <c r="L235" s="61"/>
      <c r="M235" s="59"/>
      <c r="N235" s="61"/>
      <c r="O235" s="59"/>
      <c r="P235" s="69">
        <v>2.68</v>
      </c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47"/>
      <c r="AW235" s="47"/>
      <c r="AX235" s="8" t="s">
        <v>70</v>
      </c>
      <c r="AY235" s="8"/>
      <c r="AZ235" s="8"/>
      <c r="BA235" s="47"/>
      <c r="BB235" s="8"/>
      <c r="BC235" s="47"/>
      <c r="BD235" s="7"/>
      <c r="BE235" s="8"/>
      <c r="BF235" s="47"/>
      <c r="BG235" s="7"/>
      <c r="BH235" s="47"/>
      <c r="BI235" s="47"/>
      <c r="BJ235" s="7"/>
      <c r="BK235" s="8"/>
      <c r="BL235" s="8"/>
      <c r="BM235" s="8"/>
      <c r="BN235" s="8"/>
      <c r="BO235" s="8"/>
      <c r="BP235" s="8"/>
      <c r="BQ235" s="8"/>
      <c r="BR235" s="8"/>
      <c r="BS235" s="8"/>
    </row>
    <row r="236" spans="1:71" s="23" customFormat="1" ht="15" x14ac:dyDescent="0.25">
      <c r="A236" s="63"/>
      <c r="B236" s="57" t="s">
        <v>71</v>
      </c>
      <c r="C236" s="128" t="s">
        <v>72</v>
      </c>
      <c r="D236" s="128"/>
      <c r="E236" s="128"/>
      <c r="F236" s="128"/>
      <c r="G236" s="128"/>
      <c r="H236" s="58" t="s">
        <v>73</v>
      </c>
      <c r="I236" s="71">
        <v>0.02</v>
      </c>
      <c r="J236" s="59"/>
      <c r="K236" s="60">
        <v>8.0000000000000002E-3</v>
      </c>
      <c r="L236" s="72">
        <v>477.92</v>
      </c>
      <c r="M236" s="73">
        <v>1.1499999999999999</v>
      </c>
      <c r="N236" s="67">
        <v>549.61</v>
      </c>
      <c r="O236" s="59"/>
      <c r="P236" s="62">
        <v>4.4000000000000004</v>
      </c>
      <c r="Q236" s="68"/>
      <c r="R236" s="68"/>
      <c r="S236" s="3"/>
      <c r="T236" s="3"/>
      <c r="U236" s="3"/>
      <c r="V236" s="3"/>
      <c r="W236" s="3"/>
      <c r="X236" s="3"/>
      <c r="Y236" s="3"/>
      <c r="Z236" s="3"/>
      <c r="AA236" s="3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47"/>
      <c r="AW236" s="47"/>
      <c r="AX236" s="8"/>
      <c r="AY236" s="8" t="s">
        <v>72</v>
      </c>
      <c r="AZ236" s="8"/>
      <c r="BA236" s="47"/>
      <c r="BB236" s="8"/>
      <c r="BC236" s="47"/>
      <c r="BD236" s="7"/>
      <c r="BE236" s="8"/>
      <c r="BF236" s="47"/>
      <c r="BG236" s="7"/>
      <c r="BH236" s="47"/>
      <c r="BI236" s="47"/>
      <c r="BJ236" s="7"/>
      <c r="BK236" s="8"/>
      <c r="BL236" s="8"/>
      <c r="BM236" s="8"/>
      <c r="BN236" s="8"/>
      <c r="BO236" s="8"/>
      <c r="BP236" s="8"/>
      <c r="BQ236" s="8"/>
      <c r="BR236" s="8"/>
      <c r="BS236" s="8"/>
    </row>
    <row r="237" spans="1:71" s="23" customFormat="1" ht="15" x14ac:dyDescent="0.25">
      <c r="A237" s="74"/>
      <c r="B237" s="57" t="s">
        <v>74</v>
      </c>
      <c r="C237" s="128" t="s">
        <v>75</v>
      </c>
      <c r="D237" s="128"/>
      <c r="E237" s="128"/>
      <c r="F237" s="128"/>
      <c r="G237" s="128"/>
      <c r="H237" s="58" t="s">
        <v>65</v>
      </c>
      <c r="I237" s="71">
        <v>0.02</v>
      </c>
      <c r="J237" s="59"/>
      <c r="K237" s="60">
        <v>8.0000000000000002E-3</v>
      </c>
      <c r="L237" s="61"/>
      <c r="M237" s="59"/>
      <c r="N237" s="75">
        <v>334.49</v>
      </c>
      <c r="O237" s="59"/>
      <c r="P237" s="69">
        <v>2.68</v>
      </c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47"/>
      <c r="AW237" s="47"/>
      <c r="AX237" s="8"/>
      <c r="AY237" s="8"/>
      <c r="AZ237" s="8" t="s">
        <v>75</v>
      </c>
      <c r="BA237" s="47"/>
      <c r="BB237" s="8"/>
      <c r="BC237" s="47"/>
      <c r="BD237" s="7"/>
      <c r="BE237" s="8"/>
      <c r="BF237" s="47"/>
      <c r="BG237" s="7"/>
      <c r="BH237" s="47"/>
      <c r="BI237" s="47"/>
      <c r="BJ237" s="7"/>
      <c r="BK237" s="8"/>
      <c r="BL237" s="8"/>
      <c r="BM237" s="8"/>
      <c r="BN237" s="8"/>
      <c r="BO237" s="8"/>
      <c r="BP237" s="8"/>
      <c r="BQ237" s="8"/>
      <c r="BR237" s="8"/>
      <c r="BS237" s="8"/>
    </row>
    <row r="238" spans="1:71" s="23" customFormat="1" ht="15" x14ac:dyDescent="0.25">
      <c r="A238" s="56"/>
      <c r="B238" s="57" t="s">
        <v>76</v>
      </c>
      <c r="C238" s="128" t="s">
        <v>77</v>
      </c>
      <c r="D238" s="128"/>
      <c r="E238" s="128"/>
      <c r="F238" s="128"/>
      <c r="G238" s="128"/>
      <c r="H238" s="58"/>
      <c r="I238" s="59"/>
      <c r="J238" s="59"/>
      <c r="K238" s="59"/>
      <c r="L238" s="61"/>
      <c r="M238" s="59"/>
      <c r="N238" s="61"/>
      <c r="O238" s="59"/>
      <c r="P238" s="69">
        <v>66.8</v>
      </c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47"/>
      <c r="AW238" s="47"/>
      <c r="AX238" s="8" t="s">
        <v>77</v>
      </c>
      <c r="AY238" s="8"/>
      <c r="AZ238" s="8"/>
      <c r="BA238" s="47"/>
      <c r="BB238" s="8"/>
      <c r="BC238" s="47"/>
      <c r="BD238" s="7"/>
      <c r="BE238" s="8"/>
      <c r="BF238" s="47"/>
      <c r="BG238" s="7"/>
      <c r="BH238" s="47"/>
      <c r="BI238" s="47"/>
      <c r="BJ238" s="7"/>
      <c r="BK238" s="8"/>
      <c r="BL238" s="8"/>
      <c r="BM238" s="8"/>
      <c r="BN238" s="8"/>
      <c r="BO238" s="8"/>
      <c r="BP238" s="8"/>
      <c r="BQ238" s="8"/>
      <c r="BR238" s="8"/>
      <c r="BS238" s="8"/>
    </row>
    <row r="239" spans="1:71" s="23" customFormat="1" ht="15" x14ac:dyDescent="0.25">
      <c r="A239" s="63"/>
      <c r="B239" s="57" t="s">
        <v>165</v>
      </c>
      <c r="C239" s="128" t="s">
        <v>166</v>
      </c>
      <c r="D239" s="128"/>
      <c r="E239" s="128"/>
      <c r="F239" s="128"/>
      <c r="G239" s="128"/>
      <c r="H239" s="58" t="s">
        <v>167</v>
      </c>
      <c r="I239" s="71">
        <v>0.68</v>
      </c>
      <c r="J239" s="59"/>
      <c r="K239" s="60">
        <v>0.27200000000000002</v>
      </c>
      <c r="L239" s="65"/>
      <c r="M239" s="66"/>
      <c r="N239" s="67">
        <v>6.36</v>
      </c>
      <c r="O239" s="59"/>
      <c r="P239" s="62">
        <v>1.73</v>
      </c>
      <c r="Q239" s="68"/>
      <c r="R239" s="68"/>
      <c r="S239" s="3"/>
      <c r="T239" s="3"/>
      <c r="U239" s="3"/>
      <c r="V239" s="3"/>
      <c r="W239" s="3"/>
      <c r="X239" s="3"/>
      <c r="Y239" s="3"/>
      <c r="Z239" s="3"/>
      <c r="AA239" s="3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47"/>
      <c r="AW239" s="47"/>
      <c r="AX239" s="8"/>
      <c r="AY239" s="8" t="s">
        <v>166</v>
      </c>
      <c r="AZ239" s="8"/>
      <c r="BA239" s="47"/>
      <c r="BB239" s="8"/>
      <c r="BC239" s="47"/>
      <c r="BD239" s="7"/>
      <c r="BE239" s="8"/>
      <c r="BF239" s="47"/>
      <c r="BG239" s="7"/>
      <c r="BH239" s="47"/>
      <c r="BI239" s="47"/>
      <c r="BJ239" s="7"/>
      <c r="BK239" s="8"/>
      <c r="BL239" s="8"/>
      <c r="BM239" s="8"/>
      <c r="BN239" s="8"/>
      <c r="BO239" s="8"/>
      <c r="BP239" s="8"/>
      <c r="BQ239" s="8"/>
      <c r="BR239" s="8"/>
      <c r="BS239" s="8"/>
    </row>
    <row r="240" spans="1:71" s="23" customFormat="1" ht="15" x14ac:dyDescent="0.25">
      <c r="A240" s="63"/>
      <c r="B240" s="57" t="s">
        <v>178</v>
      </c>
      <c r="C240" s="128" t="s">
        <v>179</v>
      </c>
      <c r="D240" s="128"/>
      <c r="E240" s="128"/>
      <c r="F240" s="128"/>
      <c r="G240" s="128"/>
      <c r="H240" s="58" t="s">
        <v>113</v>
      </c>
      <c r="I240" s="64">
        <v>0.4</v>
      </c>
      <c r="J240" s="59"/>
      <c r="K240" s="71">
        <v>0.16</v>
      </c>
      <c r="L240" s="72">
        <v>170.67</v>
      </c>
      <c r="M240" s="73">
        <v>1.17</v>
      </c>
      <c r="N240" s="67">
        <v>199.68</v>
      </c>
      <c r="O240" s="59"/>
      <c r="P240" s="62">
        <v>31.95</v>
      </c>
      <c r="Q240" s="68"/>
      <c r="R240" s="68"/>
      <c r="S240" s="3"/>
      <c r="T240" s="3"/>
      <c r="U240" s="3"/>
      <c r="V240" s="3"/>
      <c r="W240" s="3"/>
      <c r="X240" s="3"/>
      <c r="Y240" s="3"/>
      <c r="Z240" s="3"/>
      <c r="AA240" s="3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47"/>
      <c r="AW240" s="47"/>
      <c r="AX240" s="8"/>
      <c r="AY240" s="8" t="s">
        <v>179</v>
      </c>
      <c r="AZ240" s="8"/>
      <c r="BA240" s="47"/>
      <c r="BB240" s="8"/>
      <c r="BC240" s="47"/>
      <c r="BD240" s="7"/>
      <c r="BE240" s="8"/>
      <c r="BF240" s="47"/>
      <c r="BG240" s="7"/>
      <c r="BH240" s="47"/>
      <c r="BI240" s="47"/>
      <c r="BJ240" s="7"/>
      <c r="BK240" s="8"/>
      <c r="BL240" s="8"/>
      <c r="BM240" s="8"/>
      <c r="BN240" s="8"/>
      <c r="BO240" s="8"/>
      <c r="BP240" s="8"/>
      <c r="BQ240" s="8"/>
      <c r="BR240" s="8"/>
      <c r="BS240" s="8"/>
    </row>
    <row r="241" spans="1:71" s="23" customFormat="1" ht="34.5" x14ac:dyDescent="0.25">
      <c r="A241" s="63"/>
      <c r="B241" s="57" t="s">
        <v>180</v>
      </c>
      <c r="C241" s="128" t="s">
        <v>181</v>
      </c>
      <c r="D241" s="128"/>
      <c r="E241" s="128"/>
      <c r="F241" s="128"/>
      <c r="G241" s="128"/>
      <c r="H241" s="58" t="s">
        <v>113</v>
      </c>
      <c r="I241" s="64">
        <v>0.4</v>
      </c>
      <c r="J241" s="59"/>
      <c r="K241" s="71">
        <v>0.16</v>
      </c>
      <c r="L241" s="72">
        <v>176.95</v>
      </c>
      <c r="M241" s="73">
        <v>1.17</v>
      </c>
      <c r="N241" s="67">
        <v>207.03</v>
      </c>
      <c r="O241" s="59"/>
      <c r="P241" s="62">
        <v>33.119999999999997</v>
      </c>
      <c r="Q241" s="68"/>
      <c r="R241" s="68"/>
      <c r="S241" s="3"/>
      <c r="T241" s="3"/>
      <c r="U241" s="3"/>
      <c r="V241" s="3"/>
      <c r="W241" s="3"/>
      <c r="X241" s="3"/>
      <c r="Y241" s="3"/>
      <c r="Z241" s="3"/>
      <c r="AA241" s="3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47"/>
      <c r="AW241" s="47"/>
      <c r="AX241" s="8"/>
      <c r="AY241" s="8" t="s">
        <v>181</v>
      </c>
      <c r="AZ241" s="8"/>
      <c r="BA241" s="47"/>
      <c r="BB241" s="8"/>
      <c r="BC241" s="47"/>
      <c r="BD241" s="7"/>
      <c r="BE241" s="8"/>
      <c r="BF241" s="47"/>
      <c r="BG241" s="7"/>
      <c r="BH241" s="47"/>
      <c r="BI241" s="47"/>
      <c r="BJ241" s="7"/>
      <c r="BK241" s="8"/>
      <c r="BL241" s="8"/>
      <c r="BM241" s="8"/>
      <c r="BN241" s="8"/>
      <c r="BO241" s="8"/>
      <c r="BP241" s="8"/>
      <c r="BQ241" s="8"/>
      <c r="BR241" s="8"/>
      <c r="BS241" s="8"/>
    </row>
    <row r="242" spans="1:71" s="23" customFormat="1" ht="15" x14ac:dyDescent="0.25">
      <c r="A242" s="78"/>
      <c r="B242" s="79"/>
      <c r="C242" s="159" t="s">
        <v>84</v>
      </c>
      <c r="D242" s="159"/>
      <c r="E242" s="159"/>
      <c r="F242" s="159"/>
      <c r="G242" s="159"/>
      <c r="H242" s="50"/>
      <c r="I242" s="51"/>
      <c r="J242" s="51"/>
      <c r="K242" s="51"/>
      <c r="L242" s="54"/>
      <c r="M242" s="51"/>
      <c r="N242" s="80"/>
      <c r="O242" s="51"/>
      <c r="P242" s="81">
        <v>3810.77</v>
      </c>
      <c r="Q242" s="68"/>
      <c r="R242" s="68"/>
      <c r="S242" s="3"/>
      <c r="T242" s="3"/>
      <c r="U242" s="3"/>
      <c r="V242" s="3"/>
      <c r="W242" s="3"/>
      <c r="X242" s="3"/>
      <c r="Y242" s="3"/>
      <c r="Z242" s="3"/>
      <c r="AA242" s="3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47"/>
      <c r="AW242" s="47"/>
      <c r="AX242" s="8"/>
      <c r="AY242" s="8"/>
      <c r="AZ242" s="8"/>
      <c r="BA242" s="47" t="s">
        <v>84</v>
      </c>
      <c r="BB242" s="8"/>
      <c r="BC242" s="47"/>
      <c r="BD242" s="7"/>
      <c r="BE242" s="8"/>
      <c r="BF242" s="47"/>
      <c r="BG242" s="7"/>
      <c r="BH242" s="47"/>
      <c r="BI242" s="47"/>
      <c r="BJ242" s="7"/>
      <c r="BK242" s="8"/>
      <c r="BL242" s="8"/>
      <c r="BM242" s="8"/>
      <c r="BN242" s="8"/>
      <c r="BO242" s="8"/>
      <c r="BP242" s="8"/>
      <c r="BQ242" s="8"/>
      <c r="BR242" s="8"/>
      <c r="BS242" s="8"/>
    </row>
    <row r="243" spans="1:71" s="23" customFormat="1" ht="15" x14ac:dyDescent="0.25">
      <c r="A243" s="74" t="s">
        <v>230</v>
      </c>
      <c r="B243" s="57" t="s">
        <v>139</v>
      </c>
      <c r="C243" s="128" t="s">
        <v>140</v>
      </c>
      <c r="D243" s="128"/>
      <c r="E243" s="128"/>
      <c r="F243" s="128"/>
      <c r="G243" s="128"/>
      <c r="H243" s="58" t="s">
        <v>88</v>
      </c>
      <c r="I243" s="82">
        <v>2</v>
      </c>
      <c r="J243" s="59"/>
      <c r="K243" s="82">
        <v>2</v>
      </c>
      <c r="L243" s="61"/>
      <c r="M243" s="59"/>
      <c r="N243" s="61"/>
      <c r="O243" s="59"/>
      <c r="P243" s="69">
        <v>74.739999999999995</v>
      </c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47"/>
      <c r="AW243" s="47"/>
      <c r="AX243" s="8"/>
      <c r="AY243" s="8"/>
      <c r="AZ243" s="8"/>
      <c r="BA243" s="47"/>
      <c r="BB243" s="8"/>
      <c r="BC243" s="47"/>
      <c r="BD243" s="7"/>
      <c r="BE243" s="8" t="s">
        <v>140</v>
      </c>
      <c r="BF243" s="47"/>
      <c r="BG243" s="7"/>
      <c r="BH243" s="47"/>
      <c r="BI243" s="47"/>
      <c r="BJ243" s="7"/>
      <c r="BK243" s="8"/>
      <c r="BL243" s="8"/>
      <c r="BM243" s="8"/>
      <c r="BN243" s="8"/>
      <c r="BO243" s="8"/>
      <c r="BP243" s="8"/>
      <c r="BQ243" s="8"/>
      <c r="BR243" s="8"/>
      <c r="BS243" s="8"/>
    </row>
    <row r="244" spans="1:71" s="23" customFormat="1" ht="15" x14ac:dyDescent="0.25">
      <c r="A244" s="74"/>
      <c r="B244" s="57"/>
      <c r="C244" s="128" t="s">
        <v>85</v>
      </c>
      <c r="D244" s="128"/>
      <c r="E244" s="128"/>
      <c r="F244" s="128"/>
      <c r="G244" s="128"/>
      <c r="H244" s="58"/>
      <c r="I244" s="59"/>
      <c r="J244" s="59"/>
      <c r="K244" s="59"/>
      <c r="L244" s="61"/>
      <c r="M244" s="59"/>
      <c r="N244" s="61"/>
      <c r="O244" s="59"/>
      <c r="P244" s="62">
        <v>3739.57</v>
      </c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47"/>
      <c r="AW244" s="47"/>
      <c r="AX244" s="8"/>
      <c r="AY244" s="8"/>
      <c r="AZ244" s="8"/>
      <c r="BA244" s="47"/>
      <c r="BB244" s="8" t="s">
        <v>85</v>
      </c>
      <c r="BC244" s="47"/>
      <c r="BD244" s="7"/>
      <c r="BE244" s="8"/>
      <c r="BF244" s="47"/>
      <c r="BG244" s="7"/>
      <c r="BH244" s="47"/>
      <c r="BI244" s="47"/>
      <c r="BJ244" s="7"/>
      <c r="BK244" s="8"/>
      <c r="BL244" s="8"/>
      <c r="BM244" s="8"/>
      <c r="BN244" s="8"/>
      <c r="BO244" s="8"/>
      <c r="BP244" s="8"/>
      <c r="BQ244" s="8"/>
      <c r="BR244" s="8"/>
      <c r="BS244" s="8"/>
    </row>
    <row r="245" spans="1:71" s="23" customFormat="1" ht="15" x14ac:dyDescent="0.25">
      <c r="A245" s="74"/>
      <c r="B245" s="57" t="s">
        <v>183</v>
      </c>
      <c r="C245" s="128" t="s">
        <v>184</v>
      </c>
      <c r="D245" s="128"/>
      <c r="E245" s="128"/>
      <c r="F245" s="128"/>
      <c r="G245" s="128"/>
      <c r="H245" s="58" t="s">
        <v>88</v>
      </c>
      <c r="I245" s="82">
        <v>90</v>
      </c>
      <c r="J245" s="59"/>
      <c r="K245" s="82">
        <v>90</v>
      </c>
      <c r="L245" s="61"/>
      <c r="M245" s="59"/>
      <c r="N245" s="61"/>
      <c r="O245" s="59"/>
      <c r="P245" s="62">
        <v>3365.61</v>
      </c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47"/>
      <c r="AW245" s="47"/>
      <c r="AX245" s="8"/>
      <c r="AY245" s="8"/>
      <c r="AZ245" s="8"/>
      <c r="BA245" s="47"/>
      <c r="BB245" s="8" t="s">
        <v>184</v>
      </c>
      <c r="BC245" s="47"/>
      <c r="BD245" s="7"/>
      <c r="BE245" s="8"/>
      <c r="BF245" s="47"/>
      <c r="BG245" s="7"/>
      <c r="BH245" s="47"/>
      <c r="BI245" s="47"/>
      <c r="BJ245" s="7"/>
      <c r="BK245" s="8"/>
      <c r="BL245" s="8"/>
      <c r="BM245" s="8"/>
      <c r="BN245" s="8"/>
      <c r="BO245" s="8"/>
      <c r="BP245" s="8"/>
      <c r="BQ245" s="8"/>
      <c r="BR245" s="8"/>
      <c r="BS245" s="8"/>
    </row>
    <row r="246" spans="1:71" s="23" customFormat="1" ht="15" x14ac:dyDescent="0.25">
      <c r="A246" s="74"/>
      <c r="B246" s="57" t="s">
        <v>185</v>
      </c>
      <c r="C246" s="128" t="s">
        <v>186</v>
      </c>
      <c r="D246" s="128"/>
      <c r="E246" s="128"/>
      <c r="F246" s="128"/>
      <c r="G246" s="128"/>
      <c r="H246" s="58" t="s">
        <v>88</v>
      </c>
      <c r="I246" s="82">
        <v>46</v>
      </c>
      <c r="J246" s="59"/>
      <c r="K246" s="82">
        <v>46</v>
      </c>
      <c r="L246" s="61"/>
      <c r="M246" s="59"/>
      <c r="N246" s="61"/>
      <c r="O246" s="59"/>
      <c r="P246" s="62">
        <v>1720.2</v>
      </c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47"/>
      <c r="AW246" s="47"/>
      <c r="AX246" s="8"/>
      <c r="AY246" s="8"/>
      <c r="AZ246" s="8"/>
      <c r="BA246" s="47"/>
      <c r="BB246" s="8" t="s">
        <v>186</v>
      </c>
      <c r="BC246" s="47"/>
      <c r="BD246" s="7"/>
      <c r="BE246" s="8"/>
      <c r="BF246" s="47"/>
      <c r="BG246" s="7"/>
      <c r="BH246" s="47"/>
      <c r="BI246" s="47"/>
      <c r="BJ246" s="7"/>
      <c r="BK246" s="8"/>
      <c r="BL246" s="8"/>
      <c r="BM246" s="8"/>
      <c r="BN246" s="8"/>
      <c r="BO246" s="8"/>
      <c r="BP246" s="8"/>
      <c r="BQ246" s="8"/>
      <c r="BR246" s="8"/>
      <c r="BS246" s="8"/>
    </row>
    <row r="247" spans="1:71" s="23" customFormat="1" ht="15" x14ac:dyDescent="0.25">
      <c r="A247" s="83"/>
      <c r="B247" s="84"/>
      <c r="C247" s="159" t="s">
        <v>91</v>
      </c>
      <c r="D247" s="159"/>
      <c r="E247" s="159"/>
      <c r="F247" s="159"/>
      <c r="G247" s="159"/>
      <c r="H247" s="50"/>
      <c r="I247" s="51"/>
      <c r="J247" s="51"/>
      <c r="K247" s="51"/>
      <c r="L247" s="54"/>
      <c r="M247" s="51"/>
      <c r="N247" s="80">
        <v>22428.3</v>
      </c>
      <c r="O247" s="51"/>
      <c r="P247" s="81">
        <v>8971.32</v>
      </c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47"/>
      <c r="AW247" s="47"/>
      <c r="AX247" s="8"/>
      <c r="AY247" s="8"/>
      <c r="AZ247" s="8"/>
      <c r="BA247" s="47"/>
      <c r="BB247" s="8"/>
      <c r="BC247" s="47" t="s">
        <v>91</v>
      </c>
      <c r="BD247" s="7"/>
      <c r="BE247" s="8"/>
      <c r="BF247" s="47"/>
      <c r="BG247" s="7"/>
      <c r="BH247" s="47"/>
      <c r="BI247" s="47"/>
      <c r="BJ247" s="7"/>
      <c r="BK247" s="8"/>
      <c r="BL247" s="8"/>
      <c r="BM247" s="8"/>
      <c r="BN247" s="8"/>
      <c r="BO247" s="8"/>
      <c r="BP247" s="8"/>
      <c r="BQ247" s="8"/>
      <c r="BR247" s="8"/>
      <c r="BS247" s="8"/>
    </row>
    <row r="248" spans="1:71" s="23" customFormat="1" ht="15" x14ac:dyDescent="0.25">
      <c r="A248" s="48" t="s">
        <v>231</v>
      </c>
      <c r="B248" s="49" t="s">
        <v>188</v>
      </c>
      <c r="C248" s="158" t="s">
        <v>232</v>
      </c>
      <c r="D248" s="158"/>
      <c r="E248" s="158"/>
      <c r="F248" s="158"/>
      <c r="G248" s="158"/>
      <c r="H248" s="50" t="s">
        <v>190</v>
      </c>
      <c r="I248" s="51">
        <v>2</v>
      </c>
      <c r="J248" s="52">
        <v>1</v>
      </c>
      <c r="K248" s="52">
        <v>2</v>
      </c>
      <c r="L248" s="54"/>
      <c r="M248" s="51"/>
      <c r="N248" s="54"/>
      <c r="O248" s="51"/>
      <c r="P248" s="55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47"/>
      <c r="AW248" s="47" t="s">
        <v>232</v>
      </c>
      <c r="AX248" s="8"/>
      <c r="AY248" s="8"/>
      <c r="AZ248" s="8"/>
      <c r="BA248" s="47"/>
      <c r="BB248" s="8"/>
      <c r="BC248" s="47"/>
      <c r="BD248" s="7"/>
      <c r="BE248" s="8"/>
      <c r="BF248" s="47"/>
      <c r="BG248" s="7"/>
      <c r="BH248" s="47"/>
      <c r="BI248" s="47"/>
      <c r="BJ248" s="7"/>
      <c r="BK248" s="8"/>
      <c r="BL248" s="8"/>
      <c r="BM248" s="8"/>
      <c r="BN248" s="8"/>
      <c r="BO248" s="8"/>
      <c r="BP248" s="8"/>
      <c r="BQ248" s="8"/>
      <c r="BR248" s="8"/>
      <c r="BS248" s="8"/>
    </row>
    <row r="249" spans="1:71" s="23" customFormat="1" ht="15" x14ac:dyDescent="0.25">
      <c r="A249" s="56"/>
      <c r="B249" s="57" t="s">
        <v>60</v>
      </c>
      <c r="C249" s="128" t="s">
        <v>64</v>
      </c>
      <c r="D249" s="128"/>
      <c r="E249" s="128"/>
      <c r="F249" s="128"/>
      <c r="G249" s="128"/>
      <c r="H249" s="58" t="s">
        <v>65</v>
      </c>
      <c r="I249" s="59"/>
      <c r="J249" s="59"/>
      <c r="K249" s="64">
        <v>3.8</v>
      </c>
      <c r="L249" s="61"/>
      <c r="M249" s="59"/>
      <c r="N249" s="61"/>
      <c r="O249" s="59"/>
      <c r="P249" s="62">
        <v>1079.3499999999999</v>
      </c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47"/>
      <c r="AW249" s="47"/>
      <c r="AX249" s="8" t="s">
        <v>64</v>
      </c>
      <c r="AY249" s="8"/>
      <c r="AZ249" s="8"/>
      <c r="BA249" s="47"/>
      <c r="BB249" s="8"/>
      <c r="BC249" s="47"/>
      <c r="BD249" s="7"/>
      <c r="BE249" s="8"/>
      <c r="BF249" s="47"/>
      <c r="BG249" s="7"/>
      <c r="BH249" s="47"/>
      <c r="BI249" s="47"/>
      <c r="BJ249" s="7"/>
      <c r="BK249" s="8"/>
      <c r="BL249" s="8"/>
      <c r="BM249" s="8"/>
      <c r="BN249" s="8"/>
      <c r="BO249" s="8"/>
      <c r="BP249" s="8"/>
      <c r="BQ249" s="8"/>
      <c r="BR249" s="8"/>
      <c r="BS249" s="8"/>
    </row>
    <row r="250" spans="1:71" s="23" customFormat="1" ht="15" x14ac:dyDescent="0.25">
      <c r="A250" s="63"/>
      <c r="B250" s="57" t="s">
        <v>191</v>
      </c>
      <c r="C250" s="128" t="s">
        <v>192</v>
      </c>
      <c r="D250" s="128"/>
      <c r="E250" s="128"/>
      <c r="F250" s="128"/>
      <c r="G250" s="128"/>
      <c r="H250" s="58" t="s">
        <v>65</v>
      </c>
      <c r="I250" s="64">
        <v>1.9</v>
      </c>
      <c r="J250" s="59"/>
      <c r="K250" s="64">
        <v>3.8</v>
      </c>
      <c r="L250" s="65"/>
      <c r="M250" s="66"/>
      <c r="N250" s="67">
        <v>284.04000000000002</v>
      </c>
      <c r="O250" s="59"/>
      <c r="P250" s="62">
        <v>1079.3499999999999</v>
      </c>
      <c r="Q250" s="68"/>
      <c r="R250" s="68"/>
      <c r="S250" s="3"/>
      <c r="T250" s="3"/>
      <c r="U250" s="3"/>
      <c r="V250" s="3"/>
      <c r="W250" s="3"/>
      <c r="X250" s="3"/>
      <c r="Y250" s="3"/>
      <c r="Z250" s="3"/>
      <c r="AA250" s="3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47"/>
      <c r="AW250" s="47"/>
      <c r="AX250" s="8"/>
      <c r="AY250" s="8" t="s">
        <v>192</v>
      </c>
      <c r="AZ250" s="8"/>
      <c r="BA250" s="47"/>
      <c r="BB250" s="8"/>
      <c r="BC250" s="47"/>
      <c r="BD250" s="7"/>
      <c r="BE250" s="8"/>
      <c r="BF250" s="47"/>
      <c r="BG250" s="7"/>
      <c r="BH250" s="47"/>
      <c r="BI250" s="47"/>
      <c r="BJ250" s="7"/>
      <c r="BK250" s="8"/>
      <c r="BL250" s="8"/>
      <c r="BM250" s="8"/>
      <c r="BN250" s="8"/>
      <c r="BO250" s="8"/>
      <c r="BP250" s="8"/>
      <c r="BQ250" s="8"/>
      <c r="BR250" s="8"/>
      <c r="BS250" s="8"/>
    </row>
    <row r="251" spans="1:71" s="23" customFormat="1" ht="15" x14ac:dyDescent="0.25">
      <c r="A251" s="56"/>
      <c r="B251" s="57" t="s">
        <v>76</v>
      </c>
      <c r="C251" s="128" t="s">
        <v>77</v>
      </c>
      <c r="D251" s="128"/>
      <c r="E251" s="128"/>
      <c r="F251" s="128"/>
      <c r="G251" s="128"/>
      <c r="H251" s="58"/>
      <c r="I251" s="59"/>
      <c r="J251" s="59"/>
      <c r="K251" s="59"/>
      <c r="L251" s="61"/>
      <c r="M251" s="59"/>
      <c r="N251" s="61"/>
      <c r="O251" s="59"/>
      <c r="P251" s="69">
        <v>2.93</v>
      </c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47"/>
      <c r="AW251" s="47"/>
      <c r="AX251" s="8" t="s">
        <v>77</v>
      </c>
      <c r="AY251" s="8"/>
      <c r="AZ251" s="8"/>
      <c r="BA251" s="47"/>
      <c r="BB251" s="8"/>
      <c r="BC251" s="47"/>
      <c r="BD251" s="7"/>
      <c r="BE251" s="8"/>
      <c r="BF251" s="47"/>
      <c r="BG251" s="7"/>
      <c r="BH251" s="47"/>
      <c r="BI251" s="47"/>
      <c r="BJ251" s="7"/>
      <c r="BK251" s="8"/>
      <c r="BL251" s="8"/>
      <c r="BM251" s="8"/>
      <c r="BN251" s="8"/>
      <c r="BO251" s="8"/>
      <c r="BP251" s="8"/>
      <c r="BQ251" s="8"/>
      <c r="BR251" s="8"/>
      <c r="BS251" s="8"/>
    </row>
    <row r="252" spans="1:71" s="23" customFormat="1" ht="15" x14ac:dyDescent="0.25">
      <c r="A252" s="63"/>
      <c r="B252" s="57" t="s">
        <v>165</v>
      </c>
      <c r="C252" s="128" t="s">
        <v>166</v>
      </c>
      <c r="D252" s="128"/>
      <c r="E252" s="128"/>
      <c r="F252" s="128"/>
      <c r="G252" s="128"/>
      <c r="H252" s="58" t="s">
        <v>167</v>
      </c>
      <c r="I252" s="71">
        <v>0.23</v>
      </c>
      <c r="J252" s="59"/>
      <c r="K252" s="71">
        <v>0.46</v>
      </c>
      <c r="L252" s="65"/>
      <c r="M252" s="66"/>
      <c r="N252" s="67">
        <v>6.36</v>
      </c>
      <c r="O252" s="59"/>
      <c r="P252" s="62">
        <v>2.93</v>
      </c>
      <c r="Q252" s="68"/>
      <c r="R252" s="68"/>
      <c r="S252" s="3"/>
      <c r="T252" s="3"/>
      <c r="U252" s="3"/>
      <c r="V252" s="3"/>
      <c r="W252" s="3"/>
      <c r="X252" s="3"/>
      <c r="Y252" s="3"/>
      <c r="Z252" s="3"/>
      <c r="AA252" s="3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47"/>
      <c r="AW252" s="47"/>
      <c r="AX252" s="8"/>
      <c r="AY252" s="8" t="s">
        <v>166</v>
      </c>
      <c r="AZ252" s="8"/>
      <c r="BA252" s="47"/>
      <c r="BB252" s="8"/>
      <c r="BC252" s="47"/>
      <c r="BD252" s="7"/>
      <c r="BE252" s="8"/>
      <c r="BF252" s="47"/>
      <c r="BG252" s="7"/>
      <c r="BH252" s="47"/>
      <c r="BI252" s="47"/>
      <c r="BJ252" s="7"/>
      <c r="BK252" s="8"/>
      <c r="BL252" s="8"/>
      <c r="BM252" s="8"/>
      <c r="BN252" s="8"/>
      <c r="BO252" s="8"/>
      <c r="BP252" s="8"/>
      <c r="BQ252" s="8"/>
      <c r="BR252" s="8"/>
      <c r="BS252" s="8"/>
    </row>
    <row r="253" spans="1:71" s="23" customFormat="1" ht="15" x14ac:dyDescent="0.25">
      <c r="A253" s="78"/>
      <c r="B253" s="79"/>
      <c r="C253" s="159" t="s">
        <v>84</v>
      </c>
      <c r="D253" s="159"/>
      <c r="E253" s="159"/>
      <c r="F253" s="159"/>
      <c r="G253" s="159"/>
      <c r="H253" s="50"/>
      <c r="I253" s="51"/>
      <c r="J253" s="51"/>
      <c r="K253" s="51"/>
      <c r="L253" s="54"/>
      <c r="M253" s="51"/>
      <c r="N253" s="80"/>
      <c r="O253" s="51"/>
      <c r="P253" s="81">
        <v>1082.28</v>
      </c>
      <c r="Q253" s="68"/>
      <c r="R253" s="68"/>
      <c r="S253" s="3"/>
      <c r="T253" s="3"/>
      <c r="U253" s="3"/>
      <c r="V253" s="3"/>
      <c r="W253" s="3"/>
      <c r="X253" s="3"/>
      <c r="Y253" s="3"/>
      <c r="Z253" s="3"/>
      <c r="AA253" s="3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47"/>
      <c r="AW253" s="47"/>
      <c r="AX253" s="8"/>
      <c r="AY253" s="8"/>
      <c r="AZ253" s="8"/>
      <c r="BA253" s="47" t="s">
        <v>84</v>
      </c>
      <c r="BB253" s="8"/>
      <c r="BC253" s="47"/>
      <c r="BD253" s="7"/>
      <c r="BE253" s="8"/>
      <c r="BF253" s="47"/>
      <c r="BG253" s="7"/>
      <c r="BH253" s="47"/>
      <c r="BI253" s="47"/>
      <c r="BJ253" s="7"/>
      <c r="BK253" s="8"/>
      <c r="BL253" s="8"/>
      <c r="BM253" s="8"/>
      <c r="BN253" s="8"/>
      <c r="BO253" s="8"/>
      <c r="BP253" s="8"/>
      <c r="BQ253" s="8"/>
      <c r="BR253" s="8"/>
      <c r="BS253" s="8"/>
    </row>
    <row r="254" spans="1:71" s="23" customFormat="1" ht="15" x14ac:dyDescent="0.25">
      <c r="A254" s="74"/>
      <c r="B254" s="57"/>
      <c r="C254" s="128" t="s">
        <v>85</v>
      </c>
      <c r="D254" s="128"/>
      <c r="E254" s="128"/>
      <c r="F254" s="128"/>
      <c r="G254" s="128"/>
      <c r="H254" s="58"/>
      <c r="I254" s="59"/>
      <c r="J254" s="59"/>
      <c r="K254" s="59"/>
      <c r="L254" s="61"/>
      <c r="M254" s="59"/>
      <c r="N254" s="61"/>
      <c r="O254" s="59"/>
      <c r="P254" s="62">
        <v>1079.3499999999999</v>
      </c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47"/>
      <c r="AW254" s="47"/>
      <c r="AX254" s="8"/>
      <c r="AY254" s="8"/>
      <c r="AZ254" s="8"/>
      <c r="BA254" s="47"/>
      <c r="BB254" s="8" t="s">
        <v>85</v>
      </c>
      <c r="BC254" s="47"/>
      <c r="BD254" s="7"/>
      <c r="BE254" s="8"/>
      <c r="BF254" s="47"/>
      <c r="BG254" s="7"/>
      <c r="BH254" s="47"/>
      <c r="BI254" s="47"/>
      <c r="BJ254" s="7"/>
      <c r="BK254" s="8"/>
      <c r="BL254" s="8"/>
      <c r="BM254" s="8"/>
      <c r="BN254" s="8"/>
      <c r="BO254" s="8"/>
      <c r="BP254" s="8"/>
      <c r="BQ254" s="8"/>
      <c r="BR254" s="8"/>
      <c r="BS254" s="8"/>
    </row>
    <row r="255" spans="1:71" s="23" customFormat="1" ht="34.5" x14ac:dyDescent="0.25">
      <c r="A255" s="74"/>
      <c r="B255" s="57" t="s">
        <v>193</v>
      </c>
      <c r="C255" s="128" t="s">
        <v>194</v>
      </c>
      <c r="D255" s="128"/>
      <c r="E255" s="128"/>
      <c r="F255" s="128"/>
      <c r="G255" s="128"/>
      <c r="H255" s="58" t="s">
        <v>88</v>
      </c>
      <c r="I255" s="82">
        <v>121</v>
      </c>
      <c r="J255" s="59"/>
      <c r="K255" s="82">
        <v>121</v>
      </c>
      <c r="L255" s="61"/>
      <c r="M255" s="59"/>
      <c r="N255" s="61"/>
      <c r="O255" s="59"/>
      <c r="P255" s="62">
        <v>1306.01</v>
      </c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47"/>
      <c r="AW255" s="47"/>
      <c r="AX255" s="8"/>
      <c r="AY255" s="8"/>
      <c r="AZ255" s="8"/>
      <c r="BA255" s="47"/>
      <c r="BB255" s="8" t="s">
        <v>194</v>
      </c>
      <c r="BC255" s="47"/>
      <c r="BD255" s="7"/>
      <c r="BE255" s="8"/>
      <c r="BF255" s="47"/>
      <c r="BG255" s="7"/>
      <c r="BH255" s="47"/>
      <c r="BI255" s="47"/>
      <c r="BJ255" s="7"/>
      <c r="BK255" s="8"/>
      <c r="BL255" s="8"/>
      <c r="BM255" s="8"/>
      <c r="BN255" s="8"/>
      <c r="BO255" s="8"/>
      <c r="BP255" s="8"/>
      <c r="BQ255" s="8"/>
      <c r="BR255" s="8"/>
      <c r="BS255" s="8"/>
    </row>
    <row r="256" spans="1:71" s="23" customFormat="1" ht="34.5" x14ac:dyDescent="0.25">
      <c r="A256" s="74"/>
      <c r="B256" s="57" t="s">
        <v>195</v>
      </c>
      <c r="C256" s="128" t="s">
        <v>196</v>
      </c>
      <c r="D256" s="128"/>
      <c r="E256" s="128"/>
      <c r="F256" s="128"/>
      <c r="G256" s="128"/>
      <c r="H256" s="58" t="s">
        <v>88</v>
      </c>
      <c r="I256" s="82">
        <v>72</v>
      </c>
      <c r="J256" s="59"/>
      <c r="K256" s="82">
        <v>72</v>
      </c>
      <c r="L256" s="61"/>
      <c r="M256" s="59"/>
      <c r="N256" s="61"/>
      <c r="O256" s="59"/>
      <c r="P256" s="69">
        <v>777.13</v>
      </c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47"/>
      <c r="AW256" s="47"/>
      <c r="AX256" s="8"/>
      <c r="AY256" s="8"/>
      <c r="AZ256" s="8"/>
      <c r="BA256" s="47"/>
      <c r="BB256" s="8" t="s">
        <v>196</v>
      </c>
      <c r="BC256" s="47"/>
      <c r="BD256" s="7"/>
      <c r="BE256" s="8"/>
      <c r="BF256" s="47"/>
      <c r="BG256" s="7"/>
      <c r="BH256" s="47"/>
      <c r="BI256" s="47"/>
      <c r="BJ256" s="7"/>
      <c r="BK256" s="8"/>
      <c r="BL256" s="8"/>
      <c r="BM256" s="8"/>
      <c r="BN256" s="8"/>
      <c r="BO256" s="8"/>
      <c r="BP256" s="8"/>
      <c r="BQ256" s="8"/>
      <c r="BR256" s="8"/>
      <c r="BS256" s="8"/>
    </row>
    <row r="257" spans="1:71" s="23" customFormat="1" ht="15" x14ac:dyDescent="0.25">
      <c r="A257" s="83"/>
      <c r="B257" s="84"/>
      <c r="C257" s="159" t="s">
        <v>91</v>
      </c>
      <c r="D257" s="159"/>
      <c r="E257" s="159"/>
      <c r="F257" s="159"/>
      <c r="G257" s="159"/>
      <c r="H257" s="50"/>
      <c r="I257" s="51"/>
      <c r="J257" s="51"/>
      <c r="K257" s="51"/>
      <c r="L257" s="54"/>
      <c r="M257" s="51"/>
      <c r="N257" s="80">
        <v>1582.71</v>
      </c>
      <c r="O257" s="51"/>
      <c r="P257" s="81">
        <v>3165.42</v>
      </c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47"/>
      <c r="AW257" s="47"/>
      <c r="AX257" s="8"/>
      <c r="AY257" s="8"/>
      <c r="AZ257" s="8"/>
      <c r="BA257" s="47"/>
      <c r="BB257" s="8"/>
      <c r="BC257" s="47" t="s">
        <v>91</v>
      </c>
      <c r="BD257" s="7"/>
      <c r="BE257" s="8"/>
      <c r="BF257" s="47"/>
      <c r="BG257" s="7"/>
      <c r="BH257" s="47"/>
      <c r="BI257" s="47"/>
      <c r="BJ257" s="7"/>
      <c r="BK257" s="8"/>
      <c r="BL257" s="8"/>
      <c r="BM257" s="8"/>
      <c r="BN257" s="8"/>
      <c r="BO257" s="8"/>
      <c r="BP257" s="8"/>
      <c r="BQ257" s="8"/>
      <c r="BR257" s="8"/>
      <c r="BS257" s="8"/>
    </row>
    <row r="258" spans="1:71" s="23" customFormat="1" ht="0" hidden="1" customHeight="1" x14ac:dyDescent="0.25">
      <c r="A258" s="91"/>
      <c r="B258" s="92"/>
      <c r="C258" s="92"/>
      <c r="D258" s="92"/>
      <c r="E258" s="92"/>
      <c r="F258" s="93"/>
      <c r="G258" s="93"/>
      <c r="H258" s="93"/>
      <c r="I258" s="93"/>
      <c r="J258" s="94"/>
      <c r="K258" s="93"/>
      <c r="L258" s="93"/>
      <c r="M258" s="93"/>
      <c r="N258" s="94"/>
      <c r="O258" s="66"/>
      <c r="P258" s="94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47"/>
      <c r="AW258" s="47"/>
      <c r="AX258" s="8"/>
      <c r="AY258" s="8"/>
      <c r="AZ258" s="8"/>
      <c r="BA258" s="47"/>
      <c r="BB258" s="8"/>
      <c r="BC258" s="47"/>
      <c r="BD258" s="7"/>
      <c r="BE258" s="8"/>
      <c r="BF258" s="47"/>
      <c r="BG258" s="7"/>
      <c r="BH258" s="47"/>
      <c r="BI258" s="47"/>
      <c r="BJ258" s="7"/>
      <c r="BK258" s="8"/>
      <c r="BL258" s="8"/>
      <c r="BM258" s="8"/>
      <c r="BN258" s="8"/>
      <c r="BO258" s="8"/>
      <c r="BP258" s="8"/>
      <c r="BQ258" s="8"/>
      <c r="BR258" s="8"/>
      <c r="BS258" s="8"/>
    </row>
    <row r="259" spans="1:71" s="23" customFormat="1" ht="15" x14ac:dyDescent="0.25">
      <c r="A259" s="78"/>
      <c r="B259" s="95"/>
      <c r="C259" s="162" t="s">
        <v>233</v>
      </c>
      <c r="D259" s="162"/>
      <c r="E259" s="162"/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96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47"/>
      <c r="AW259" s="47"/>
      <c r="AX259" s="8"/>
      <c r="AY259" s="8"/>
      <c r="AZ259" s="8"/>
      <c r="BA259" s="47"/>
      <c r="BB259" s="8"/>
      <c r="BC259" s="47"/>
      <c r="BD259" s="7"/>
      <c r="BE259" s="8"/>
      <c r="BF259" s="47" t="s">
        <v>233</v>
      </c>
      <c r="BG259" s="7"/>
      <c r="BH259" s="47"/>
      <c r="BI259" s="47"/>
      <c r="BJ259" s="7"/>
      <c r="BK259" s="8"/>
      <c r="BL259" s="8"/>
      <c r="BM259" s="8"/>
      <c r="BN259" s="8"/>
      <c r="BO259" s="8"/>
      <c r="BP259" s="8"/>
      <c r="BQ259" s="8"/>
      <c r="BR259" s="8"/>
      <c r="BS259" s="8"/>
    </row>
    <row r="260" spans="1:71" s="23" customFormat="1" ht="15" x14ac:dyDescent="0.25">
      <c r="A260" s="78"/>
      <c r="B260" s="79"/>
      <c r="C260" s="126" t="s">
        <v>203</v>
      </c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97">
        <v>12569.69</v>
      </c>
      <c r="Q260" s="11"/>
      <c r="R260" s="11"/>
      <c r="S260" s="3"/>
      <c r="T260" s="3"/>
      <c r="U260" s="3"/>
      <c r="V260" s="3"/>
      <c r="W260" s="3"/>
      <c r="X260" s="3"/>
      <c r="Y260" s="3"/>
      <c r="Z260" s="3"/>
      <c r="AA260" s="3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47"/>
      <c r="AW260" s="47"/>
      <c r="AX260" s="8"/>
      <c r="AY260" s="8"/>
      <c r="AZ260" s="8"/>
      <c r="BA260" s="47"/>
      <c r="BB260" s="8"/>
      <c r="BC260" s="47"/>
      <c r="BD260" s="7"/>
      <c r="BE260" s="8"/>
      <c r="BF260" s="47"/>
      <c r="BG260" s="7" t="s">
        <v>203</v>
      </c>
      <c r="BH260" s="47"/>
      <c r="BI260" s="47"/>
      <c r="BJ260" s="7"/>
      <c r="BK260" s="8"/>
      <c r="BL260" s="8"/>
      <c r="BM260" s="8"/>
      <c r="BN260" s="8"/>
      <c r="BO260" s="8"/>
      <c r="BP260" s="8"/>
      <c r="BQ260" s="8"/>
      <c r="BR260" s="8"/>
      <c r="BS260" s="8"/>
    </row>
    <row r="261" spans="1:71" s="23" customFormat="1" ht="15" x14ac:dyDescent="0.25">
      <c r="A261" s="78"/>
      <c r="B261" s="79"/>
      <c r="C261" s="126" t="s">
        <v>204</v>
      </c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98"/>
      <c r="Q261" s="11"/>
      <c r="R261" s="11"/>
      <c r="S261" s="3"/>
      <c r="T261" s="3"/>
      <c r="U261" s="3"/>
      <c r="V261" s="3"/>
      <c r="W261" s="3"/>
      <c r="X261" s="3"/>
      <c r="Y261" s="3"/>
      <c r="Z261" s="3"/>
      <c r="AA261" s="3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47"/>
      <c r="AW261" s="47"/>
      <c r="AX261" s="8"/>
      <c r="AY261" s="8"/>
      <c r="AZ261" s="8"/>
      <c r="BA261" s="47"/>
      <c r="BB261" s="8"/>
      <c r="BC261" s="47"/>
      <c r="BD261" s="7"/>
      <c r="BE261" s="8"/>
      <c r="BF261" s="47"/>
      <c r="BG261" s="7" t="s">
        <v>204</v>
      </c>
      <c r="BH261" s="47"/>
      <c r="BI261" s="47"/>
      <c r="BJ261" s="7"/>
      <c r="BK261" s="8"/>
      <c r="BL261" s="8"/>
      <c r="BM261" s="8"/>
      <c r="BN261" s="8"/>
      <c r="BO261" s="8"/>
      <c r="BP261" s="8"/>
      <c r="BQ261" s="8"/>
      <c r="BR261" s="8"/>
      <c r="BS261" s="8"/>
    </row>
    <row r="262" spans="1:71" s="23" customFormat="1" ht="15" x14ac:dyDescent="0.25">
      <c r="A262" s="78"/>
      <c r="B262" s="79"/>
      <c r="C262" s="126" t="s">
        <v>205</v>
      </c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6"/>
      <c r="P262" s="97">
        <v>9306.7099999999991</v>
      </c>
      <c r="Q262" s="11"/>
      <c r="R262" s="11"/>
      <c r="S262" s="3"/>
      <c r="T262" s="3"/>
      <c r="U262" s="3"/>
      <c r="V262" s="3"/>
      <c r="W262" s="3"/>
      <c r="X262" s="3"/>
      <c r="Y262" s="3"/>
      <c r="Z262" s="3"/>
      <c r="AA262" s="3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47"/>
      <c r="AW262" s="47"/>
      <c r="AX262" s="8"/>
      <c r="AY262" s="8"/>
      <c r="AZ262" s="8"/>
      <c r="BA262" s="47"/>
      <c r="BB262" s="8"/>
      <c r="BC262" s="47"/>
      <c r="BD262" s="7"/>
      <c r="BE262" s="8"/>
      <c r="BF262" s="47"/>
      <c r="BG262" s="7" t="s">
        <v>205</v>
      </c>
      <c r="BH262" s="47"/>
      <c r="BI262" s="47"/>
      <c r="BJ262" s="7"/>
      <c r="BK262" s="8"/>
      <c r="BL262" s="8"/>
      <c r="BM262" s="8"/>
      <c r="BN262" s="8"/>
      <c r="BO262" s="8"/>
      <c r="BP262" s="8"/>
      <c r="BQ262" s="8"/>
      <c r="BR262" s="8"/>
      <c r="BS262" s="8"/>
    </row>
    <row r="263" spans="1:71" s="23" customFormat="1" ht="15" x14ac:dyDescent="0.25">
      <c r="A263" s="78"/>
      <c r="B263" s="79"/>
      <c r="C263" s="126" t="s">
        <v>206</v>
      </c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99">
        <v>782.48</v>
      </c>
      <c r="Q263" s="11"/>
      <c r="R263" s="11"/>
      <c r="S263" s="3"/>
      <c r="T263" s="3"/>
      <c r="U263" s="3"/>
      <c r="V263" s="3"/>
      <c r="W263" s="3"/>
      <c r="X263" s="3"/>
      <c r="Y263" s="3"/>
      <c r="Z263" s="3"/>
      <c r="AA263" s="3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47"/>
      <c r="AW263" s="47"/>
      <c r="AX263" s="8"/>
      <c r="AY263" s="8"/>
      <c r="AZ263" s="8"/>
      <c r="BA263" s="47"/>
      <c r="BB263" s="8"/>
      <c r="BC263" s="47"/>
      <c r="BD263" s="7"/>
      <c r="BE263" s="8"/>
      <c r="BF263" s="47"/>
      <c r="BG263" s="7" t="s">
        <v>206</v>
      </c>
      <c r="BH263" s="47"/>
      <c r="BI263" s="47"/>
      <c r="BJ263" s="7"/>
      <c r="BK263" s="8"/>
      <c r="BL263" s="8"/>
      <c r="BM263" s="8"/>
      <c r="BN263" s="8"/>
      <c r="BO263" s="8"/>
      <c r="BP263" s="8"/>
      <c r="BQ263" s="8"/>
      <c r="BR263" s="8"/>
      <c r="BS263" s="8"/>
    </row>
    <row r="264" spans="1:71" s="23" customFormat="1" ht="15" x14ac:dyDescent="0.25">
      <c r="A264" s="78"/>
      <c r="B264" s="79"/>
      <c r="C264" s="126" t="s">
        <v>207</v>
      </c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6"/>
      <c r="P264" s="97">
        <v>1625.64</v>
      </c>
      <c r="Q264" s="11"/>
      <c r="R264" s="11"/>
      <c r="S264" s="3"/>
      <c r="T264" s="3"/>
      <c r="U264" s="3"/>
      <c r="V264" s="3"/>
      <c r="W264" s="3"/>
      <c r="X264" s="3"/>
      <c r="Y264" s="3"/>
      <c r="Z264" s="3"/>
      <c r="AA264" s="3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47"/>
      <c r="AW264" s="47"/>
      <c r="AX264" s="8"/>
      <c r="AY264" s="8"/>
      <c r="AZ264" s="8"/>
      <c r="BA264" s="47"/>
      <c r="BB264" s="8"/>
      <c r="BC264" s="47"/>
      <c r="BD264" s="7"/>
      <c r="BE264" s="8"/>
      <c r="BF264" s="47"/>
      <c r="BG264" s="7" t="s">
        <v>207</v>
      </c>
      <c r="BH264" s="47"/>
      <c r="BI264" s="47"/>
      <c r="BJ264" s="7"/>
      <c r="BK264" s="8"/>
      <c r="BL264" s="8"/>
      <c r="BM264" s="8"/>
      <c r="BN264" s="8"/>
      <c r="BO264" s="8"/>
      <c r="BP264" s="8"/>
      <c r="BQ264" s="8"/>
      <c r="BR264" s="8"/>
      <c r="BS264" s="8"/>
    </row>
    <row r="265" spans="1:71" s="23" customFormat="1" ht="15" x14ac:dyDescent="0.25">
      <c r="A265" s="78"/>
      <c r="B265" s="79"/>
      <c r="C265" s="126" t="s">
        <v>208</v>
      </c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99">
        <v>854.86</v>
      </c>
      <c r="Q265" s="11"/>
      <c r="R265" s="11"/>
      <c r="S265" s="3"/>
      <c r="T265" s="3"/>
      <c r="U265" s="3"/>
      <c r="V265" s="3"/>
      <c r="W265" s="3"/>
      <c r="X265" s="3"/>
      <c r="Y265" s="3"/>
      <c r="Z265" s="3"/>
      <c r="AA265" s="3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47"/>
      <c r="AW265" s="47"/>
      <c r="AX265" s="8"/>
      <c r="AY265" s="8"/>
      <c r="AZ265" s="8"/>
      <c r="BA265" s="47"/>
      <c r="BB265" s="8"/>
      <c r="BC265" s="47"/>
      <c r="BD265" s="7"/>
      <c r="BE265" s="8"/>
      <c r="BF265" s="47"/>
      <c r="BG265" s="7" t="s">
        <v>208</v>
      </c>
      <c r="BH265" s="47"/>
      <c r="BI265" s="47"/>
      <c r="BJ265" s="7"/>
      <c r="BK265" s="8"/>
      <c r="BL265" s="8"/>
      <c r="BM265" s="8"/>
      <c r="BN265" s="8"/>
      <c r="BO265" s="8"/>
      <c r="BP265" s="8"/>
      <c r="BQ265" s="8"/>
      <c r="BR265" s="8"/>
      <c r="BS265" s="8"/>
    </row>
    <row r="266" spans="1:71" s="23" customFormat="1" ht="15" x14ac:dyDescent="0.25">
      <c r="A266" s="78"/>
      <c r="B266" s="79"/>
      <c r="C266" s="126" t="s">
        <v>209</v>
      </c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6"/>
      <c r="P266" s="97">
        <v>3165.42</v>
      </c>
      <c r="Q266" s="11"/>
      <c r="R266" s="11"/>
      <c r="S266" s="3"/>
      <c r="T266" s="3"/>
      <c r="U266" s="3"/>
      <c r="V266" s="3"/>
      <c r="W266" s="3"/>
      <c r="X266" s="3"/>
      <c r="Y266" s="3"/>
      <c r="Z266" s="3"/>
      <c r="AA266" s="3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47"/>
      <c r="AW266" s="47"/>
      <c r="AX266" s="8"/>
      <c r="AY266" s="8"/>
      <c r="AZ266" s="8"/>
      <c r="BA266" s="47"/>
      <c r="BB266" s="8"/>
      <c r="BC266" s="47"/>
      <c r="BD266" s="7"/>
      <c r="BE266" s="8"/>
      <c r="BF266" s="47"/>
      <c r="BG266" s="7" t="s">
        <v>209</v>
      </c>
      <c r="BH266" s="47"/>
      <c r="BI266" s="47"/>
      <c r="BJ266" s="7"/>
      <c r="BK266" s="8"/>
      <c r="BL266" s="8"/>
      <c r="BM266" s="8"/>
      <c r="BN266" s="8"/>
      <c r="BO266" s="8"/>
      <c r="BP266" s="8"/>
      <c r="BQ266" s="8"/>
      <c r="BR266" s="8"/>
      <c r="BS266" s="8"/>
    </row>
    <row r="267" spans="1:71" s="23" customFormat="1" ht="15" x14ac:dyDescent="0.25">
      <c r="A267" s="78"/>
      <c r="B267" s="79"/>
      <c r="C267" s="126" t="s">
        <v>204</v>
      </c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6"/>
      <c r="P267" s="98"/>
      <c r="Q267" s="11"/>
      <c r="R267" s="11"/>
      <c r="S267" s="3"/>
      <c r="T267" s="3"/>
      <c r="U267" s="3"/>
      <c r="V267" s="3"/>
      <c r="W267" s="3"/>
      <c r="X267" s="3"/>
      <c r="Y267" s="3"/>
      <c r="Z267" s="3"/>
      <c r="AA267" s="3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47"/>
      <c r="AW267" s="47"/>
      <c r="AX267" s="8"/>
      <c r="AY267" s="8"/>
      <c r="AZ267" s="8"/>
      <c r="BA267" s="47"/>
      <c r="BB267" s="8"/>
      <c r="BC267" s="47"/>
      <c r="BD267" s="7"/>
      <c r="BE267" s="8"/>
      <c r="BF267" s="47"/>
      <c r="BG267" s="7" t="s">
        <v>204</v>
      </c>
      <c r="BH267" s="47"/>
      <c r="BI267" s="47"/>
      <c r="BJ267" s="7"/>
      <c r="BK267" s="8"/>
      <c r="BL267" s="8"/>
      <c r="BM267" s="8"/>
      <c r="BN267" s="8"/>
      <c r="BO267" s="8"/>
      <c r="BP267" s="8"/>
      <c r="BQ267" s="8"/>
      <c r="BR267" s="8"/>
      <c r="BS267" s="8"/>
    </row>
    <row r="268" spans="1:71" s="23" customFormat="1" ht="15" x14ac:dyDescent="0.25">
      <c r="A268" s="78"/>
      <c r="B268" s="79"/>
      <c r="C268" s="126" t="s">
        <v>210</v>
      </c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97">
        <v>1079.3499999999999</v>
      </c>
      <c r="Q268" s="11"/>
      <c r="R268" s="11"/>
      <c r="S268" s="3"/>
      <c r="T268" s="3"/>
      <c r="U268" s="3"/>
      <c r="V268" s="3"/>
      <c r="W268" s="3"/>
      <c r="X268" s="3"/>
      <c r="Y268" s="3"/>
      <c r="Z268" s="3"/>
      <c r="AA268" s="3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47"/>
      <c r="AW268" s="47"/>
      <c r="AX268" s="8"/>
      <c r="AY268" s="8"/>
      <c r="AZ268" s="8"/>
      <c r="BA268" s="47"/>
      <c r="BB268" s="8"/>
      <c r="BC268" s="47"/>
      <c r="BD268" s="7"/>
      <c r="BE268" s="8"/>
      <c r="BF268" s="47"/>
      <c r="BG268" s="7" t="s">
        <v>210</v>
      </c>
      <c r="BH268" s="47"/>
      <c r="BI268" s="47"/>
      <c r="BJ268" s="7"/>
      <c r="BK268" s="8"/>
      <c r="BL268" s="8"/>
      <c r="BM268" s="8"/>
      <c r="BN268" s="8"/>
      <c r="BO268" s="8"/>
      <c r="BP268" s="8"/>
      <c r="BQ268" s="8"/>
      <c r="BR268" s="8"/>
      <c r="BS268" s="8"/>
    </row>
    <row r="269" spans="1:71" s="23" customFormat="1" ht="15" x14ac:dyDescent="0.25">
      <c r="A269" s="78"/>
      <c r="B269" s="79"/>
      <c r="C269" s="126" t="s">
        <v>213</v>
      </c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6"/>
      <c r="P269" s="99">
        <v>2.93</v>
      </c>
      <c r="Q269" s="11"/>
      <c r="R269" s="11"/>
      <c r="S269" s="3"/>
      <c r="T269" s="3"/>
      <c r="U269" s="3"/>
      <c r="V269" s="3"/>
      <c r="W269" s="3"/>
      <c r="X269" s="3"/>
      <c r="Y269" s="3"/>
      <c r="Z269" s="3"/>
      <c r="AA269" s="3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47"/>
      <c r="AW269" s="47"/>
      <c r="AX269" s="8"/>
      <c r="AY269" s="8"/>
      <c r="AZ269" s="8"/>
      <c r="BA269" s="47"/>
      <c r="BB269" s="8"/>
      <c r="BC269" s="47"/>
      <c r="BD269" s="7"/>
      <c r="BE269" s="8"/>
      <c r="BF269" s="47"/>
      <c r="BG269" s="7" t="s">
        <v>213</v>
      </c>
      <c r="BH269" s="47"/>
      <c r="BI269" s="47"/>
      <c r="BJ269" s="7"/>
      <c r="BK269" s="8"/>
      <c r="BL269" s="8"/>
      <c r="BM269" s="8"/>
      <c r="BN269" s="8"/>
      <c r="BO269" s="8"/>
      <c r="BP269" s="8"/>
      <c r="BQ269" s="8"/>
      <c r="BR269" s="8"/>
      <c r="BS269" s="8"/>
    </row>
    <row r="270" spans="1:71" s="23" customFormat="1" ht="15" x14ac:dyDescent="0.25">
      <c r="A270" s="78"/>
      <c r="B270" s="79"/>
      <c r="C270" s="126" t="s">
        <v>214</v>
      </c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97">
        <v>1306.01</v>
      </c>
      <c r="Q270" s="11"/>
      <c r="R270" s="11"/>
      <c r="S270" s="3"/>
      <c r="T270" s="3"/>
      <c r="U270" s="3"/>
      <c r="V270" s="3"/>
      <c r="W270" s="3"/>
      <c r="X270" s="3"/>
      <c r="Y270" s="3"/>
      <c r="Z270" s="3"/>
      <c r="AA270" s="3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47"/>
      <c r="AW270" s="47"/>
      <c r="AX270" s="8"/>
      <c r="AY270" s="8"/>
      <c r="AZ270" s="8"/>
      <c r="BA270" s="47"/>
      <c r="BB270" s="8"/>
      <c r="BC270" s="47"/>
      <c r="BD270" s="7"/>
      <c r="BE270" s="8"/>
      <c r="BF270" s="47"/>
      <c r="BG270" s="7" t="s">
        <v>214</v>
      </c>
      <c r="BH270" s="47"/>
      <c r="BI270" s="47"/>
      <c r="BJ270" s="7"/>
      <c r="BK270" s="8"/>
      <c r="BL270" s="8"/>
      <c r="BM270" s="8"/>
      <c r="BN270" s="8"/>
      <c r="BO270" s="8"/>
      <c r="BP270" s="8"/>
      <c r="BQ270" s="8"/>
      <c r="BR270" s="8"/>
      <c r="BS270" s="8"/>
    </row>
    <row r="271" spans="1:71" s="23" customFormat="1" ht="15" x14ac:dyDescent="0.25">
      <c r="A271" s="78"/>
      <c r="B271" s="79"/>
      <c r="C271" s="126" t="s">
        <v>215</v>
      </c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6"/>
      <c r="P271" s="99">
        <v>777.13</v>
      </c>
      <c r="Q271" s="11"/>
      <c r="R271" s="11"/>
      <c r="S271" s="3"/>
      <c r="T271" s="3"/>
      <c r="U271" s="3"/>
      <c r="V271" s="3"/>
      <c r="W271" s="3"/>
      <c r="X271" s="3"/>
      <c r="Y271" s="3"/>
      <c r="Z271" s="3"/>
      <c r="AA271" s="3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47"/>
      <c r="AW271" s="47"/>
      <c r="AX271" s="8"/>
      <c r="AY271" s="8"/>
      <c r="AZ271" s="8"/>
      <c r="BA271" s="47"/>
      <c r="BB271" s="8"/>
      <c r="BC271" s="47"/>
      <c r="BD271" s="7"/>
      <c r="BE271" s="8"/>
      <c r="BF271" s="47"/>
      <c r="BG271" s="7" t="s">
        <v>215</v>
      </c>
      <c r="BH271" s="47"/>
      <c r="BI271" s="47"/>
      <c r="BJ271" s="7"/>
      <c r="BK271" s="8"/>
      <c r="BL271" s="8"/>
      <c r="BM271" s="8"/>
      <c r="BN271" s="8"/>
      <c r="BO271" s="8"/>
      <c r="BP271" s="8"/>
      <c r="BQ271" s="8"/>
      <c r="BR271" s="8"/>
      <c r="BS271" s="8"/>
    </row>
    <row r="272" spans="1:71" s="23" customFormat="1" ht="15" x14ac:dyDescent="0.25">
      <c r="A272" s="78"/>
      <c r="B272" s="79"/>
      <c r="C272" s="126" t="s">
        <v>216</v>
      </c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6"/>
      <c r="P272" s="97">
        <v>25621.1</v>
      </c>
      <c r="Q272" s="11"/>
      <c r="R272" s="11"/>
      <c r="S272" s="3"/>
      <c r="T272" s="3"/>
      <c r="U272" s="3"/>
      <c r="V272" s="3"/>
      <c r="W272" s="3"/>
      <c r="X272" s="3"/>
      <c r="Y272" s="3"/>
      <c r="Z272" s="3"/>
      <c r="AA272" s="3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47"/>
      <c r="AW272" s="47"/>
      <c r="AX272" s="8"/>
      <c r="AY272" s="8"/>
      <c r="AZ272" s="8"/>
      <c r="BA272" s="47"/>
      <c r="BB272" s="8"/>
      <c r="BC272" s="47"/>
      <c r="BD272" s="7"/>
      <c r="BE272" s="8"/>
      <c r="BF272" s="47"/>
      <c r="BG272" s="7" t="s">
        <v>216</v>
      </c>
      <c r="BH272" s="47"/>
      <c r="BI272" s="47"/>
      <c r="BJ272" s="7"/>
      <c r="BK272" s="8"/>
      <c r="BL272" s="8"/>
      <c r="BM272" s="8"/>
      <c r="BN272" s="8"/>
      <c r="BO272" s="8"/>
      <c r="BP272" s="8"/>
      <c r="BQ272" s="8"/>
      <c r="BR272" s="8"/>
      <c r="BS272" s="8"/>
    </row>
    <row r="273" spans="1:71" s="23" customFormat="1" ht="15" x14ac:dyDescent="0.25">
      <c r="A273" s="78"/>
      <c r="B273" s="79"/>
      <c r="C273" s="126" t="s">
        <v>204</v>
      </c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98"/>
      <c r="Q273" s="11"/>
      <c r="R273" s="11"/>
      <c r="S273" s="3"/>
      <c r="T273" s="3"/>
      <c r="U273" s="3"/>
      <c r="V273" s="3"/>
      <c r="W273" s="3"/>
      <c r="X273" s="3"/>
      <c r="Y273" s="3"/>
      <c r="Z273" s="3"/>
      <c r="AA273" s="3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47"/>
      <c r="AW273" s="47"/>
      <c r="AX273" s="8"/>
      <c r="AY273" s="8"/>
      <c r="AZ273" s="8"/>
      <c r="BA273" s="47"/>
      <c r="BB273" s="8"/>
      <c r="BC273" s="47"/>
      <c r="BD273" s="7"/>
      <c r="BE273" s="8"/>
      <c r="BF273" s="47"/>
      <c r="BG273" s="7" t="s">
        <v>204</v>
      </c>
      <c r="BH273" s="47"/>
      <c r="BI273" s="47"/>
      <c r="BJ273" s="7"/>
      <c r="BK273" s="8"/>
      <c r="BL273" s="8"/>
      <c r="BM273" s="8"/>
      <c r="BN273" s="8"/>
      <c r="BO273" s="8"/>
      <c r="BP273" s="8"/>
      <c r="BQ273" s="8"/>
      <c r="BR273" s="8"/>
      <c r="BS273" s="8"/>
    </row>
    <row r="274" spans="1:71" s="23" customFormat="1" ht="15" x14ac:dyDescent="0.25">
      <c r="A274" s="78"/>
      <c r="B274" s="79"/>
      <c r="C274" s="126" t="s">
        <v>210</v>
      </c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97">
        <v>8227.36</v>
      </c>
      <c r="Q274" s="11"/>
      <c r="R274" s="11"/>
      <c r="S274" s="3"/>
      <c r="T274" s="3"/>
      <c r="U274" s="3"/>
      <c r="V274" s="3"/>
      <c r="W274" s="3"/>
      <c r="X274" s="3"/>
      <c r="Y274" s="3"/>
      <c r="Z274" s="3"/>
      <c r="AA274" s="3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47"/>
      <c r="AW274" s="47"/>
      <c r="AX274" s="8"/>
      <c r="AY274" s="8"/>
      <c r="AZ274" s="8"/>
      <c r="BA274" s="47"/>
      <c r="BB274" s="8"/>
      <c r="BC274" s="47"/>
      <c r="BD274" s="7"/>
      <c r="BE274" s="8"/>
      <c r="BF274" s="47"/>
      <c r="BG274" s="7" t="s">
        <v>210</v>
      </c>
      <c r="BH274" s="47"/>
      <c r="BI274" s="47"/>
      <c r="BJ274" s="7"/>
      <c r="BK274" s="8"/>
      <c r="BL274" s="8"/>
      <c r="BM274" s="8"/>
      <c r="BN274" s="8"/>
      <c r="BO274" s="8"/>
      <c r="BP274" s="8"/>
      <c r="BQ274" s="8"/>
      <c r="BR274" s="8"/>
      <c r="BS274" s="8"/>
    </row>
    <row r="275" spans="1:71" s="23" customFormat="1" ht="15" x14ac:dyDescent="0.25">
      <c r="A275" s="78"/>
      <c r="B275" s="79"/>
      <c r="C275" s="126" t="s">
        <v>211</v>
      </c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6"/>
      <c r="P275" s="99">
        <v>782.48</v>
      </c>
      <c r="Q275" s="11"/>
      <c r="R275" s="11"/>
      <c r="S275" s="3"/>
      <c r="T275" s="3"/>
      <c r="U275" s="3"/>
      <c r="V275" s="3"/>
      <c r="W275" s="3"/>
      <c r="X275" s="3"/>
      <c r="Y275" s="3"/>
      <c r="Z275" s="3"/>
      <c r="AA275" s="3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47"/>
      <c r="AW275" s="47"/>
      <c r="AX275" s="8"/>
      <c r="AY275" s="8"/>
      <c r="AZ275" s="8"/>
      <c r="BA275" s="47"/>
      <c r="BB275" s="8"/>
      <c r="BC275" s="47"/>
      <c r="BD275" s="7"/>
      <c r="BE275" s="8"/>
      <c r="BF275" s="47"/>
      <c r="BG275" s="7" t="s">
        <v>211</v>
      </c>
      <c r="BH275" s="47"/>
      <c r="BI275" s="47"/>
      <c r="BJ275" s="7"/>
      <c r="BK275" s="8"/>
      <c r="BL275" s="8"/>
      <c r="BM275" s="8"/>
      <c r="BN275" s="8"/>
      <c r="BO275" s="8"/>
      <c r="BP275" s="8"/>
      <c r="BQ275" s="8"/>
      <c r="BR275" s="8"/>
      <c r="BS275" s="8"/>
    </row>
    <row r="276" spans="1:71" s="23" customFormat="1" ht="15" x14ac:dyDescent="0.25">
      <c r="A276" s="78"/>
      <c r="B276" s="79"/>
      <c r="C276" s="126" t="s">
        <v>212</v>
      </c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6"/>
      <c r="P276" s="97">
        <v>1625.64</v>
      </c>
      <c r="Q276" s="11"/>
      <c r="R276" s="11"/>
      <c r="S276" s="3"/>
      <c r="T276" s="3"/>
      <c r="U276" s="3"/>
      <c r="V276" s="3"/>
      <c r="W276" s="3"/>
      <c r="X276" s="3"/>
      <c r="Y276" s="3"/>
      <c r="Z276" s="3"/>
      <c r="AA276" s="3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47"/>
      <c r="AW276" s="47"/>
      <c r="AX276" s="8"/>
      <c r="AY276" s="8"/>
      <c r="AZ276" s="8"/>
      <c r="BA276" s="47"/>
      <c r="BB276" s="8"/>
      <c r="BC276" s="47"/>
      <c r="BD276" s="7"/>
      <c r="BE276" s="8"/>
      <c r="BF276" s="47"/>
      <c r="BG276" s="7" t="s">
        <v>212</v>
      </c>
      <c r="BH276" s="47"/>
      <c r="BI276" s="47"/>
      <c r="BJ276" s="7"/>
      <c r="BK276" s="8"/>
      <c r="BL276" s="8"/>
      <c r="BM276" s="8"/>
      <c r="BN276" s="8"/>
      <c r="BO276" s="8"/>
      <c r="BP276" s="8"/>
      <c r="BQ276" s="8"/>
      <c r="BR276" s="8"/>
      <c r="BS276" s="8"/>
    </row>
    <row r="277" spans="1:71" s="23" customFormat="1" ht="15" x14ac:dyDescent="0.25">
      <c r="A277" s="78"/>
      <c r="B277" s="79"/>
      <c r="C277" s="126" t="s">
        <v>213</v>
      </c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99">
        <v>851.93</v>
      </c>
      <c r="Q277" s="11"/>
      <c r="R277" s="11"/>
      <c r="S277" s="3"/>
      <c r="T277" s="3"/>
      <c r="U277" s="3"/>
      <c r="V277" s="3"/>
      <c r="W277" s="3"/>
      <c r="X277" s="3"/>
      <c r="Y277" s="3"/>
      <c r="Z277" s="3"/>
      <c r="AA277" s="3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47"/>
      <c r="AW277" s="47"/>
      <c r="AX277" s="8"/>
      <c r="AY277" s="8"/>
      <c r="AZ277" s="8"/>
      <c r="BA277" s="47"/>
      <c r="BB277" s="8"/>
      <c r="BC277" s="47"/>
      <c r="BD277" s="7"/>
      <c r="BE277" s="8"/>
      <c r="BF277" s="47"/>
      <c r="BG277" s="7" t="s">
        <v>213</v>
      </c>
      <c r="BH277" s="47"/>
      <c r="BI277" s="47"/>
      <c r="BJ277" s="7"/>
      <c r="BK277" s="8"/>
      <c r="BL277" s="8"/>
      <c r="BM277" s="8"/>
      <c r="BN277" s="8"/>
      <c r="BO277" s="8"/>
      <c r="BP277" s="8"/>
      <c r="BQ277" s="8"/>
      <c r="BR277" s="8"/>
      <c r="BS277" s="8"/>
    </row>
    <row r="278" spans="1:71" s="23" customFormat="1" ht="15" x14ac:dyDescent="0.25">
      <c r="A278" s="78"/>
      <c r="B278" s="79"/>
      <c r="C278" s="126" t="s">
        <v>214</v>
      </c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6"/>
      <c r="P278" s="97">
        <v>9295.64</v>
      </c>
      <c r="Q278" s="11"/>
      <c r="R278" s="11"/>
      <c r="S278" s="3"/>
      <c r="T278" s="3"/>
      <c r="U278" s="3"/>
      <c r="V278" s="3"/>
      <c r="W278" s="3"/>
      <c r="X278" s="3"/>
      <c r="Y278" s="3"/>
      <c r="Z278" s="3"/>
      <c r="AA278" s="3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47"/>
      <c r="AW278" s="47"/>
      <c r="AX278" s="8"/>
      <c r="AY278" s="8"/>
      <c r="AZ278" s="8"/>
      <c r="BA278" s="47"/>
      <c r="BB278" s="8"/>
      <c r="BC278" s="47"/>
      <c r="BD278" s="7"/>
      <c r="BE278" s="8"/>
      <c r="BF278" s="47"/>
      <c r="BG278" s="7" t="s">
        <v>214</v>
      </c>
      <c r="BH278" s="47"/>
      <c r="BI278" s="47"/>
      <c r="BJ278" s="7"/>
      <c r="BK278" s="8"/>
      <c r="BL278" s="8"/>
      <c r="BM278" s="8"/>
      <c r="BN278" s="8"/>
      <c r="BO278" s="8"/>
      <c r="BP278" s="8"/>
      <c r="BQ278" s="8"/>
      <c r="BR278" s="8"/>
      <c r="BS278" s="8"/>
    </row>
    <row r="279" spans="1:71" s="23" customFormat="1" ht="15" x14ac:dyDescent="0.25">
      <c r="A279" s="78"/>
      <c r="B279" s="79"/>
      <c r="C279" s="126" t="s">
        <v>215</v>
      </c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6"/>
      <c r="P279" s="97">
        <v>4838.05</v>
      </c>
      <c r="Q279" s="11"/>
      <c r="R279" s="11"/>
      <c r="S279" s="3"/>
      <c r="T279" s="3"/>
      <c r="U279" s="3"/>
      <c r="V279" s="3"/>
      <c r="W279" s="3"/>
      <c r="X279" s="3"/>
      <c r="Y279" s="3"/>
      <c r="Z279" s="3"/>
      <c r="AA279" s="3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47"/>
      <c r="AW279" s="47"/>
      <c r="AX279" s="8"/>
      <c r="AY279" s="8"/>
      <c r="AZ279" s="8"/>
      <c r="BA279" s="47"/>
      <c r="BB279" s="8"/>
      <c r="BC279" s="47"/>
      <c r="BD279" s="7"/>
      <c r="BE279" s="8"/>
      <c r="BF279" s="47"/>
      <c r="BG279" s="7" t="s">
        <v>215</v>
      </c>
      <c r="BH279" s="47"/>
      <c r="BI279" s="47"/>
      <c r="BJ279" s="7"/>
      <c r="BK279" s="8"/>
      <c r="BL279" s="8"/>
      <c r="BM279" s="8"/>
      <c r="BN279" s="8"/>
      <c r="BO279" s="8"/>
      <c r="BP279" s="8"/>
      <c r="BQ279" s="8"/>
      <c r="BR279" s="8"/>
      <c r="BS279" s="8"/>
    </row>
    <row r="280" spans="1:71" s="23" customFormat="1" ht="15" x14ac:dyDescent="0.25">
      <c r="A280" s="78"/>
      <c r="B280" s="79"/>
      <c r="C280" s="126" t="s">
        <v>217</v>
      </c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6"/>
      <c r="P280" s="97">
        <v>10932.35</v>
      </c>
      <c r="Q280" s="11"/>
      <c r="R280" s="11"/>
      <c r="S280" s="3"/>
      <c r="T280" s="3"/>
      <c r="U280" s="3"/>
      <c r="V280" s="3"/>
      <c r="W280" s="3"/>
      <c r="X280" s="3"/>
      <c r="Y280" s="3"/>
      <c r="Z280" s="3"/>
      <c r="AA280" s="3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47"/>
      <c r="AW280" s="47"/>
      <c r="AX280" s="8"/>
      <c r="AY280" s="8"/>
      <c r="AZ280" s="8"/>
      <c r="BA280" s="47"/>
      <c r="BB280" s="8"/>
      <c r="BC280" s="47"/>
      <c r="BD280" s="7"/>
      <c r="BE280" s="8"/>
      <c r="BF280" s="47"/>
      <c r="BG280" s="7" t="s">
        <v>217</v>
      </c>
      <c r="BH280" s="47"/>
      <c r="BI280" s="47"/>
      <c r="BJ280" s="7"/>
      <c r="BK280" s="8"/>
      <c r="BL280" s="8"/>
      <c r="BM280" s="8"/>
      <c r="BN280" s="8"/>
      <c r="BO280" s="8"/>
      <c r="BP280" s="8"/>
      <c r="BQ280" s="8"/>
      <c r="BR280" s="8"/>
      <c r="BS280" s="8"/>
    </row>
    <row r="281" spans="1:71" s="23" customFormat="1" ht="15" x14ac:dyDescent="0.25">
      <c r="A281" s="78"/>
      <c r="B281" s="79"/>
      <c r="C281" s="126" t="s">
        <v>218</v>
      </c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6"/>
      <c r="P281" s="97">
        <v>10601.65</v>
      </c>
      <c r="Q281" s="11"/>
      <c r="R281" s="11"/>
      <c r="S281" s="3"/>
      <c r="T281" s="3"/>
      <c r="U281" s="3"/>
      <c r="V281" s="3"/>
      <c r="W281" s="3"/>
      <c r="X281" s="3"/>
      <c r="Y281" s="3"/>
      <c r="Z281" s="3"/>
      <c r="AA281" s="3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47"/>
      <c r="AW281" s="47"/>
      <c r="AX281" s="8"/>
      <c r="AY281" s="8"/>
      <c r="AZ281" s="8"/>
      <c r="BA281" s="47"/>
      <c r="BB281" s="8"/>
      <c r="BC281" s="47"/>
      <c r="BD281" s="7"/>
      <c r="BE281" s="8"/>
      <c r="BF281" s="47"/>
      <c r="BG281" s="7" t="s">
        <v>218</v>
      </c>
      <c r="BH281" s="47"/>
      <c r="BI281" s="47"/>
      <c r="BJ281" s="7"/>
      <c r="BK281" s="8"/>
      <c r="BL281" s="8"/>
      <c r="BM281" s="8"/>
      <c r="BN281" s="8"/>
      <c r="BO281" s="8"/>
      <c r="BP281" s="8"/>
      <c r="BQ281" s="8"/>
      <c r="BR281" s="8"/>
      <c r="BS281" s="8"/>
    </row>
    <row r="282" spans="1:71" s="23" customFormat="1" ht="15" x14ac:dyDescent="0.25">
      <c r="A282" s="78"/>
      <c r="B282" s="79"/>
      <c r="C282" s="126" t="s">
        <v>219</v>
      </c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6"/>
      <c r="P282" s="97">
        <v>5615.18</v>
      </c>
      <c r="Q282" s="11"/>
      <c r="R282" s="11"/>
      <c r="S282" s="3"/>
      <c r="T282" s="3"/>
      <c r="U282" s="3"/>
      <c r="V282" s="3"/>
      <c r="W282" s="3"/>
      <c r="X282" s="3"/>
      <c r="Y282" s="3"/>
      <c r="Z282" s="3"/>
      <c r="AA282" s="3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47"/>
      <c r="AW282" s="47"/>
      <c r="AX282" s="8"/>
      <c r="AY282" s="8"/>
      <c r="AZ282" s="8"/>
      <c r="BA282" s="47"/>
      <c r="BB282" s="8"/>
      <c r="BC282" s="47"/>
      <c r="BD282" s="7"/>
      <c r="BE282" s="8"/>
      <c r="BF282" s="47"/>
      <c r="BG282" s="7" t="s">
        <v>219</v>
      </c>
      <c r="BH282" s="47"/>
      <c r="BI282" s="47"/>
      <c r="BJ282" s="7"/>
      <c r="BK282" s="8"/>
      <c r="BL282" s="8"/>
      <c r="BM282" s="8"/>
      <c r="BN282" s="8"/>
      <c r="BO282" s="8"/>
      <c r="BP282" s="8"/>
      <c r="BQ282" s="8"/>
      <c r="BR282" s="8"/>
      <c r="BS282" s="8"/>
    </row>
    <row r="283" spans="1:71" s="23" customFormat="1" ht="15" x14ac:dyDescent="0.25">
      <c r="A283" s="78"/>
      <c r="B283" s="95"/>
      <c r="C283" s="162" t="s">
        <v>234</v>
      </c>
      <c r="D283" s="162"/>
      <c r="E283" s="162"/>
      <c r="F283" s="162"/>
      <c r="G283" s="162"/>
      <c r="H283" s="162"/>
      <c r="I283" s="162"/>
      <c r="J283" s="162"/>
      <c r="K283" s="162"/>
      <c r="L283" s="162"/>
      <c r="M283" s="162"/>
      <c r="N283" s="162"/>
      <c r="O283" s="162"/>
      <c r="P283" s="100">
        <v>28786.52</v>
      </c>
      <c r="Q283" s="11"/>
      <c r="R283" s="11"/>
      <c r="S283" s="3"/>
      <c r="T283" s="3"/>
      <c r="U283" s="3"/>
      <c r="V283" s="3"/>
      <c r="W283" s="3"/>
      <c r="X283" s="3"/>
      <c r="Y283" s="3"/>
      <c r="Z283" s="3"/>
      <c r="AA283" s="3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47"/>
      <c r="AW283" s="47"/>
      <c r="AX283" s="8"/>
      <c r="AY283" s="8"/>
      <c r="AZ283" s="8"/>
      <c r="BA283" s="47"/>
      <c r="BB283" s="8"/>
      <c r="BC283" s="47"/>
      <c r="BD283" s="7"/>
      <c r="BE283" s="8"/>
      <c r="BF283" s="47"/>
      <c r="BG283" s="7"/>
      <c r="BH283" s="47" t="s">
        <v>234</v>
      </c>
      <c r="BI283" s="47"/>
      <c r="BJ283" s="7"/>
      <c r="BK283" s="8"/>
      <c r="BL283" s="8"/>
      <c r="BM283" s="8"/>
      <c r="BN283" s="8"/>
      <c r="BO283" s="8"/>
      <c r="BP283" s="8"/>
      <c r="BQ283" s="8"/>
      <c r="BR283" s="8"/>
      <c r="BS283" s="8"/>
    </row>
    <row r="284" spans="1:71" s="23" customFormat="1" ht="15" x14ac:dyDescent="0.25">
      <c r="A284" s="78"/>
      <c r="B284" s="95"/>
      <c r="C284" s="162" t="s">
        <v>221</v>
      </c>
      <c r="D284" s="162"/>
      <c r="E284" s="162"/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01"/>
      <c r="Q284" s="11"/>
      <c r="R284" s="11"/>
      <c r="S284" s="3"/>
      <c r="T284" s="3"/>
      <c r="U284" s="3"/>
      <c r="V284" s="3"/>
      <c r="W284" s="3"/>
      <c r="X284" s="3"/>
      <c r="Y284" s="3"/>
      <c r="Z284" s="3"/>
      <c r="AA284" s="3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47"/>
      <c r="AW284" s="47"/>
      <c r="AX284" s="8"/>
      <c r="AY284" s="8"/>
      <c r="AZ284" s="8"/>
      <c r="BA284" s="47"/>
      <c r="BB284" s="8"/>
      <c r="BC284" s="47"/>
      <c r="BD284" s="7"/>
      <c r="BE284" s="8"/>
      <c r="BF284" s="47"/>
      <c r="BG284" s="7"/>
      <c r="BH284" s="47"/>
      <c r="BI284" s="47" t="s">
        <v>221</v>
      </c>
      <c r="BJ284" s="7"/>
      <c r="BK284" s="8"/>
      <c r="BL284" s="8"/>
      <c r="BM284" s="8"/>
      <c r="BN284" s="8"/>
      <c r="BO284" s="8"/>
      <c r="BP284" s="8"/>
      <c r="BQ284" s="8"/>
      <c r="BR284" s="8"/>
      <c r="BS284" s="8"/>
    </row>
    <row r="285" spans="1:71" s="23" customFormat="1" ht="15" x14ac:dyDescent="0.25">
      <c r="A285" s="78"/>
      <c r="B285" s="95"/>
      <c r="C285" s="127" t="s">
        <v>222</v>
      </c>
      <c r="D285" s="127"/>
      <c r="E285" s="127"/>
      <c r="F285" s="127"/>
      <c r="G285" s="127"/>
      <c r="H285" s="127"/>
      <c r="I285" s="127"/>
      <c r="J285" s="127"/>
      <c r="K285" s="104">
        <v>27.975999999999999</v>
      </c>
      <c r="L285" s="127"/>
      <c r="M285" s="127"/>
      <c r="N285" s="127"/>
      <c r="O285" s="127"/>
      <c r="P285" s="98"/>
      <c r="Q285" s="11"/>
      <c r="R285" s="11"/>
      <c r="S285" s="3"/>
      <c r="T285" s="3"/>
      <c r="U285" s="3"/>
      <c r="V285" s="3"/>
      <c r="W285" s="3"/>
      <c r="X285" s="3"/>
      <c r="Y285" s="3"/>
      <c r="Z285" s="3"/>
      <c r="AA285" s="3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47"/>
      <c r="AW285" s="47"/>
      <c r="AX285" s="8"/>
      <c r="AY285" s="8"/>
      <c r="AZ285" s="8"/>
      <c r="BA285" s="47"/>
      <c r="BB285" s="8"/>
      <c r="BC285" s="47"/>
      <c r="BD285" s="7"/>
      <c r="BE285" s="8"/>
      <c r="BF285" s="47"/>
      <c r="BG285" s="7"/>
      <c r="BH285" s="47"/>
      <c r="BI285" s="47"/>
      <c r="BJ285" s="7" t="s">
        <v>222</v>
      </c>
      <c r="BK285" s="8"/>
      <c r="BL285" s="8"/>
      <c r="BM285" s="8"/>
      <c r="BN285" s="8"/>
      <c r="BO285" s="8"/>
      <c r="BP285" s="8"/>
      <c r="BQ285" s="8"/>
      <c r="BR285" s="8"/>
      <c r="BS285" s="8"/>
    </row>
    <row r="286" spans="1:71" s="23" customFormat="1" ht="15" x14ac:dyDescent="0.25">
      <c r="A286" s="78"/>
      <c r="B286" s="95"/>
      <c r="C286" s="127" t="s">
        <v>223</v>
      </c>
      <c r="D286" s="127"/>
      <c r="E286" s="127"/>
      <c r="F286" s="127"/>
      <c r="G286" s="127"/>
      <c r="H286" s="127"/>
      <c r="I286" s="127"/>
      <c r="J286" s="127"/>
      <c r="K286" s="104">
        <v>4.8289999999999997</v>
      </c>
      <c r="L286" s="127"/>
      <c r="M286" s="127"/>
      <c r="N286" s="127"/>
      <c r="O286" s="127"/>
      <c r="P286" s="98"/>
      <c r="Q286" s="11"/>
      <c r="R286" s="11"/>
      <c r="S286" s="3"/>
      <c r="T286" s="3"/>
      <c r="U286" s="3"/>
      <c r="V286" s="3"/>
      <c r="W286" s="3"/>
      <c r="X286" s="3"/>
      <c r="Y286" s="3"/>
      <c r="Z286" s="3"/>
      <c r="AA286" s="3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47"/>
      <c r="AW286" s="47"/>
      <c r="AX286" s="8"/>
      <c r="AY286" s="8"/>
      <c r="AZ286" s="8"/>
      <c r="BA286" s="47"/>
      <c r="BB286" s="8"/>
      <c r="BC286" s="47"/>
      <c r="BD286" s="7"/>
      <c r="BE286" s="8"/>
      <c r="BF286" s="47"/>
      <c r="BG286" s="7"/>
      <c r="BH286" s="47"/>
      <c r="BI286" s="47"/>
      <c r="BJ286" s="7" t="s">
        <v>223</v>
      </c>
      <c r="BK286" s="8"/>
      <c r="BL286" s="8"/>
      <c r="BM286" s="8"/>
      <c r="BN286" s="8"/>
      <c r="BO286" s="8"/>
      <c r="BP286" s="8"/>
      <c r="BQ286" s="8"/>
      <c r="BR286" s="8"/>
      <c r="BS286" s="8"/>
    </row>
    <row r="287" spans="1:71" s="23" customFormat="1" ht="15" x14ac:dyDescent="0.25">
      <c r="A287" s="155" t="s">
        <v>235</v>
      </c>
      <c r="B287" s="156"/>
      <c r="C287" s="156"/>
      <c r="D287" s="156"/>
      <c r="E287" s="156"/>
      <c r="F287" s="156"/>
      <c r="G287" s="156"/>
      <c r="H287" s="156"/>
      <c r="I287" s="156"/>
      <c r="J287" s="156"/>
      <c r="K287" s="156"/>
      <c r="L287" s="156"/>
      <c r="M287" s="156"/>
      <c r="N287" s="156"/>
      <c r="O287" s="156"/>
      <c r="P287" s="157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47" t="s">
        <v>235</v>
      </c>
      <c r="AW287" s="47"/>
      <c r="AX287" s="8"/>
      <c r="AY287" s="8"/>
      <c r="AZ287" s="8"/>
      <c r="BA287" s="47"/>
      <c r="BB287" s="8"/>
      <c r="BC287" s="47"/>
      <c r="BD287" s="7"/>
      <c r="BE287" s="8"/>
      <c r="BF287" s="47"/>
      <c r="BG287" s="7"/>
      <c r="BH287" s="47"/>
      <c r="BI287" s="47"/>
      <c r="BJ287" s="7"/>
      <c r="BK287" s="8"/>
      <c r="BL287" s="8"/>
      <c r="BM287" s="8"/>
      <c r="BN287" s="8"/>
      <c r="BO287" s="8"/>
      <c r="BP287" s="8"/>
      <c r="BQ287" s="8"/>
      <c r="BR287" s="8"/>
      <c r="BS287" s="8"/>
    </row>
    <row r="288" spans="1:71" s="23" customFormat="1" ht="23.25" x14ac:dyDescent="0.25">
      <c r="A288" s="48" t="s">
        <v>236</v>
      </c>
      <c r="B288" s="49" t="s">
        <v>61</v>
      </c>
      <c r="C288" s="158" t="s">
        <v>62</v>
      </c>
      <c r="D288" s="158"/>
      <c r="E288" s="158"/>
      <c r="F288" s="158"/>
      <c r="G288" s="158"/>
      <c r="H288" s="50" t="s">
        <v>63</v>
      </c>
      <c r="I288" s="51">
        <v>9.86</v>
      </c>
      <c r="J288" s="52">
        <v>1</v>
      </c>
      <c r="K288" s="53">
        <v>9.86</v>
      </c>
      <c r="L288" s="54"/>
      <c r="M288" s="51"/>
      <c r="N288" s="54"/>
      <c r="O288" s="51"/>
      <c r="P288" s="55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47"/>
      <c r="AW288" s="47" t="s">
        <v>62</v>
      </c>
      <c r="AX288" s="8"/>
      <c r="AY288" s="8"/>
      <c r="AZ288" s="8"/>
      <c r="BA288" s="47"/>
      <c r="BB288" s="8"/>
      <c r="BC288" s="47"/>
      <c r="BD288" s="7"/>
      <c r="BE288" s="8"/>
      <c r="BF288" s="47"/>
      <c r="BG288" s="7"/>
      <c r="BH288" s="47"/>
      <c r="BI288" s="47"/>
      <c r="BJ288" s="7"/>
      <c r="BK288" s="8"/>
      <c r="BL288" s="8"/>
      <c r="BM288" s="8"/>
      <c r="BN288" s="8"/>
      <c r="BO288" s="8"/>
      <c r="BP288" s="8"/>
      <c r="BQ288" s="8"/>
      <c r="BR288" s="8"/>
      <c r="BS288" s="8"/>
    </row>
    <row r="289" spans="1:71" s="23" customFormat="1" ht="15" x14ac:dyDescent="0.25">
      <c r="A289" s="56"/>
      <c r="B289" s="57" t="s">
        <v>60</v>
      </c>
      <c r="C289" s="128" t="s">
        <v>64</v>
      </c>
      <c r="D289" s="128"/>
      <c r="E289" s="128"/>
      <c r="F289" s="128"/>
      <c r="G289" s="128"/>
      <c r="H289" s="58" t="s">
        <v>65</v>
      </c>
      <c r="I289" s="59"/>
      <c r="J289" s="59"/>
      <c r="K289" s="71">
        <v>428.91</v>
      </c>
      <c r="L289" s="61"/>
      <c r="M289" s="59"/>
      <c r="N289" s="61"/>
      <c r="O289" s="59"/>
      <c r="P289" s="62">
        <v>117439.85</v>
      </c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47"/>
      <c r="AW289" s="47"/>
      <c r="AX289" s="8" t="s">
        <v>64</v>
      </c>
      <c r="AY289" s="8"/>
      <c r="AZ289" s="8"/>
      <c r="BA289" s="47"/>
      <c r="BB289" s="8"/>
      <c r="BC289" s="47"/>
      <c r="BD289" s="7"/>
      <c r="BE289" s="8"/>
      <c r="BF289" s="47"/>
      <c r="BG289" s="7"/>
      <c r="BH289" s="47"/>
      <c r="BI289" s="47"/>
      <c r="BJ289" s="7"/>
      <c r="BK289" s="8"/>
      <c r="BL289" s="8"/>
      <c r="BM289" s="8"/>
      <c r="BN289" s="8"/>
      <c r="BO289" s="8"/>
      <c r="BP289" s="8"/>
      <c r="BQ289" s="8"/>
      <c r="BR289" s="8"/>
      <c r="BS289" s="8"/>
    </row>
    <row r="290" spans="1:71" s="23" customFormat="1" ht="15" x14ac:dyDescent="0.25">
      <c r="A290" s="63"/>
      <c r="B290" s="57" t="s">
        <v>66</v>
      </c>
      <c r="C290" s="128" t="s">
        <v>67</v>
      </c>
      <c r="D290" s="128"/>
      <c r="E290" s="128"/>
      <c r="F290" s="128"/>
      <c r="G290" s="128"/>
      <c r="H290" s="58" t="s">
        <v>65</v>
      </c>
      <c r="I290" s="64">
        <v>43.5</v>
      </c>
      <c r="J290" s="59"/>
      <c r="K290" s="71">
        <v>428.91</v>
      </c>
      <c r="L290" s="65"/>
      <c r="M290" s="66"/>
      <c r="N290" s="67">
        <v>273.81</v>
      </c>
      <c r="O290" s="59"/>
      <c r="P290" s="62">
        <v>117439.85</v>
      </c>
      <c r="Q290" s="68"/>
      <c r="R290" s="68"/>
      <c r="S290" s="3"/>
      <c r="T290" s="3"/>
      <c r="U290" s="3"/>
      <c r="V290" s="3"/>
      <c r="W290" s="3"/>
      <c r="X290" s="3"/>
      <c r="Y290" s="3"/>
      <c r="Z290" s="3"/>
      <c r="AA290" s="3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47"/>
      <c r="AW290" s="47"/>
      <c r="AX290" s="8"/>
      <c r="AY290" s="8" t="s">
        <v>67</v>
      </c>
      <c r="AZ290" s="8"/>
      <c r="BA290" s="47"/>
      <c r="BB290" s="8"/>
      <c r="BC290" s="47"/>
      <c r="BD290" s="7"/>
      <c r="BE290" s="8"/>
      <c r="BF290" s="47"/>
      <c r="BG290" s="7"/>
      <c r="BH290" s="47"/>
      <c r="BI290" s="47"/>
      <c r="BJ290" s="7"/>
      <c r="BK290" s="8"/>
      <c r="BL290" s="8"/>
      <c r="BM290" s="8"/>
      <c r="BN290" s="8"/>
      <c r="BO290" s="8"/>
      <c r="BP290" s="8"/>
      <c r="BQ290" s="8"/>
      <c r="BR290" s="8"/>
      <c r="BS290" s="8"/>
    </row>
    <row r="291" spans="1:71" s="23" customFormat="1" ht="15" x14ac:dyDescent="0.25">
      <c r="A291" s="56"/>
      <c r="B291" s="57" t="s">
        <v>68</v>
      </c>
      <c r="C291" s="128" t="s">
        <v>69</v>
      </c>
      <c r="D291" s="128"/>
      <c r="E291" s="128"/>
      <c r="F291" s="128"/>
      <c r="G291" s="128"/>
      <c r="H291" s="58"/>
      <c r="I291" s="59"/>
      <c r="J291" s="59"/>
      <c r="K291" s="59"/>
      <c r="L291" s="61"/>
      <c r="M291" s="59"/>
      <c r="N291" s="61"/>
      <c r="O291" s="59"/>
      <c r="P291" s="69">
        <v>379.34</v>
      </c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47"/>
      <c r="AW291" s="47"/>
      <c r="AX291" s="8" t="s">
        <v>69</v>
      </c>
      <c r="AY291" s="8"/>
      <c r="AZ291" s="8"/>
      <c r="BA291" s="47"/>
      <c r="BB291" s="8"/>
      <c r="BC291" s="47"/>
      <c r="BD291" s="7"/>
      <c r="BE291" s="8"/>
      <c r="BF291" s="47"/>
      <c r="BG291" s="7"/>
      <c r="BH291" s="47"/>
      <c r="BI291" s="47"/>
      <c r="BJ291" s="7"/>
      <c r="BK291" s="8"/>
      <c r="BL291" s="8"/>
      <c r="BM291" s="8"/>
      <c r="BN291" s="8"/>
      <c r="BO291" s="8"/>
      <c r="BP291" s="8"/>
      <c r="BQ291" s="8"/>
      <c r="BR291" s="8"/>
      <c r="BS291" s="8"/>
    </row>
    <row r="292" spans="1:71" s="23" customFormat="1" ht="15" x14ac:dyDescent="0.25">
      <c r="A292" s="56"/>
      <c r="B292" s="57"/>
      <c r="C292" s="128" t="s">
        <v>70</v>
      </c>
      <c r="D292" s="128"/>
      <c r="E292" s="128"/>
      <c r="F292" s="128"/>
      <c r="G292" s="128"/>
      <c r="H292" s="58" t="s">
        <v>65</v>
      </c>
      <c r="I292" s="59"/>
      <c r="J292" s="59"/>
      <c r="K292" s="70">
        <v>0.69020000000000004</v>
      </c>
      <c r="L292" s="61"/>
      <c r="M292" s="59"/>
      <c r="N292" s="61"/>
      <c r="O292" s="59"/>
      <c r="P292" s="69">
        <v>230.86</v>
      </c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47"/>
      <c r="AW292" s="47"/>
      <c r="AX292" s="8" t="s">
        <v>70</v>
      </c>
      <c r="AY292" s="8"/>
      <c r="AZ292" s="8"/>
      <c r="BA292" s="47"/>
      <c r="BB292" s="8"/>
      <c r="BC292" s="47"/>
      <c r="BD292" s="7"/>
      <c r="BE292" s="8"/>
      <c r="BF292" s="47"/>
      <c r="BG292" s="7"/>
      <c r="BH292" s="47"/>
      <c r="BI292" s="47"/>
      <c r="BJ292" s="7"/>
      <c r="BK292" s="8"/>
      <c r="BL292" s="8"/>
      <c r="BM292" s="8"/>
      <c r="BN292" s="8"/>
      <c r="BO292" s="8"/>
      <c r="BP292" s="8"/>
      <c r="BQ292" s="8"/>
      <c r="BR292" s="8"/>
      <c r="BS292" s="8"/>
    </row>
    <row r="293" spans="1:71" s="23" customFormat="1" ht="15" x14ac:dyDescent="0.25">
      <c r="A293" s="63"/>
      <c r="B293" s="57" t="s">
        <v>71</v>
      </c>
      <c r="C293" s="128" t="s">
        <v>72</v>
      </c>
      <c r="D293" s="128"/>
      <c r="E293" s="128"/>
      <c r="F293" s="128"/>
      <c r="G293" s="128"/>
      <c r="H293" s="58" t="s">
        <v>73</v>
      </c>
      <c r="I293" s="71">
        <v>7.0000000000000007E-2</v>
      </c>
      <c r="J293" s="59"/>
      <c r="K293" s="70">
        <v>0.69020000000000004</v>
      </c>
      <c r="L293" s="72">
        <v>477.92</v>
      </c>
      <c r="M293" s="73">
        <v>1.1499999999999999</v>
      </c>
      <c r="N293" s="67">
        <v>549.61</v>
      </c>
      <c r="O293" s="59"/>
      <c r="P293" s="62">
        <v>379.34</v>
      </c>
      <c r="Q293" s="68"/>
      <c r="R293" s="68"/>
      <c r="S293" s="3"/>
      <c r="T293" s="3"/>
      <c r="U293" s="3"/>
      <c r="V293" s="3"/>
      <c r="W293" s="3"/>
      <c r="X293" s="3"/>
      <c r="Y293" s="3"/>
      <c r="Z293" s="3"/>
      <c r="AA293" s="3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47"/>
      <c r="AW293" s="47"/>
      <c r="AX293" s="8"/>
      <c r="AY293" s="8" t="s">
        <v>72</v>
      </c>
      <c r="AZ293" s="8"/>
      <c r="BA293" s="47"/>
      <c r="BB293" s="8"/>
      <c r="BC293" s="47"/>
      <c r="BD293" s="7"/>
      <c r="BE293" s="8"/>
      <c r="BF293" s="47"/>
      <c r="BG293" s="7"/>
      <c r="BH293" s="47"/>
      <c r="BI293" s="47"/>
      <c r="BJ293" s="7"/>
      <c r="BK293" s="8"/>
      <c r="BL293" s="8"/>
      <c r="BM293" s="8"/>
      <c r="BN293" s="8"/>
      <c r="BO293" s="8"/>
      <c r="BP293" s="8"/>
      <c r="BQ293" s="8"/>
      <c r="BR293" s="8"/>
      <c r="BS293" s="8"/>
    </row>
    <row r="294" spans="1:71" s="23" customFormat="1" ht="15" x14ac:dyDescent="0.25">
      <c r="A294" s="74"/>
      <c r="B294" s="57" t="s">
        <v>74</v>
      </c>
      <c r="C294" s="128" t="s">
        <v>75</v>
      </c>
      <c r="D294" s="128"/>
      <c r="E294" s="128"/>
      <c r="F294" s="128"/>
      <c r="G294" s="128"/>
      <c r="H294" s="58" t="s">
        <v>65</v>
      </c>
      <c r="I294" s="71">
        <v>7.0000000000000007E-2</v>
      </c>
      <c r="J294" s="59"/>
      <c r="K294" s="70">
        <v>0.69020000000000004</v>
      </c>
      <c r="L294" s="61"/>
      <c r="M294" s="59"/>
      <c r="N294" s="75">
        <v>334.49</v>
      </c>
      <c r="O294" s="59"/>
      <c r="P294" s="69">
        <v>230.86</v>
      </c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47"/>
      <c r="AW294" s="47"/>
      <c r="AX294" s="8"/>
      <c r="AY294" s="8"/>
      <c r="AZ294" s="8" t="s">
        <v>75</v>
      </c>
      <c r="BA294" s="47"/>
      <c r="BB294" s="8"/>
      <c r="BC294" s="47"/>
      <c r="BD294" s="7"/>
      <c r="BE294" s="8"/>
      <c r="BF294" s="47"/>
      <c r="BG294" s="7"/>
      <c r="BH294" s="47"/>
      <c r="BI294" s="47"/>
      <c r="BJ294" s="7"/>
      <c r="BK294" s="8"/>
      <c r="BL294" s="8"/>
      <c r="BM294" s="8"/>
      <c r="BN294" s="8"/>
      <c r="BO294" s="8"/>
      <c r="BP294" s="8"/>
      <c r="BQ294" s="8"/>
      <c r="BR294" s="8"/>
      <c r="BS294" s="8"/>
    </row>
    <row r="295" spans="1:71" s="23" customFormat="1" ht="15" x14ac:dyDescent="0.25">
      <c r="A295" s="56"/>
      <c r="B295" s="57" t="s">
        <v>76</v>
      </c>
      <c r="C295" s="128" t="s">
        <v>77</v>
      </c>
      <c r="D295" s="128"/>
      <c r="E295" s="128"/>
      <c r="F295" s="128"/>
      <c r="G295" s="128"/>
      <c r="H295" s="58"/>
      <c r="I295" s="59"/>
      <c r="J295" s="59"/>
      <c r="K295" s="59"/>
      <c r="L295" s="61"/>
      <c r="M295" s="59"/>
      <c r="N295" s="61"/>
      <c r="O295" s="59"/>
      <c r="P295" s="62">
        <v>40587.519999999997</v>
      </c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47"/>
      <c r="AW295" s="47"/>
      <c r="AX295" s="8" t="s">
        <v>77</v>
      </c>
      <c r="AY295" s="8"/>
      <c r="AZ295" s="8"/>
      <c r="BA295" s="47"/>
      <c r="BB295" s="8"/>
      <c r="BC295" s="47"/>
      <c r="BD295" s="7"/>
      <c r="BE295" s="8"/>
      <c r="BF295" s="47"/>
      <c r="BG295" s="7"/>
      <c r="BH295" s="47"/>
      <c r="BI295" s="47"/>
      <c r="BJ295" s="7"/>
      <c r="BK295" s="8"/>
      <c r="BL295" s="8"/>
      <c r="BM295" s="8"/>
      <c r="BN295" s="8"/>
      <c r="BO295" s="8"/>
      <c r="BP295" s="8"/>
      <c r="BQ295" s="8"/>
      <c r="BR295" s="8"/>
      <c r="BS295" s="8"/>
    </row>
    <row r="296" spans="1:71" s="23" customFormat="1" ht="34.5" x14ac:dyDescent="0.25">
      <c r="A296" s="63"/>
      <c r="B296" s="57" t="s">
        <v>78</v>
      </c>
      <c r="C296" s="128" t="s">
        <v>79</v>
      </c>
      <c r="D296" s="128"/>
      <c r="E296" s="128"/>
      <c r="F296" s="128"/>
      <c r="G296" s="128"/>
      <c r="H296" s="58" t="s">
        <v>80</v>
      </c>
      <c r="I296" s="60">
        <v>3.5000000000000003E-2</v>
      </c>
      <c r="J296" s="59"/>
      <c r="K296" s="70">
        <v>0.34510000000000002</v>
      </c>
      <c r="L296" s="77">
        <v>91734.54</v>
      </c>
      <c r="M296" s="73">
        <v>1.24</v>
      </c>
      <c r="N296" s="67">
        <v>113750.83</v>
      </c>
      <c r="O296" s="59"/>
      <c r="P296" s="62">
        <v>39255.410000000003</v>
      </c>
      <c r="Q296" s="68"/>
      <c r="R296" s="68"/>
      <c r="S296" s="3"/>
      <c r="T296" s="3"/>
      <c r="U296" s="3"/>
      <c r="V296" s="3"/>
      <c r="W296" s="3"/>
      <c r="X296" s="3"/>
      <c r="Y296" s="3"/>
      <c r="Z296" s="3"/>
      <c r="AA296" s="3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47"/>
      <c r="AW296" s="47"/>
      <c r="AX296" s="8"/>
      <c r="AY296" s="8" t="s">
        <v>79</v>
      </c>
      <c r="AZ296" s="8"/>
      <c r="BA296" s="47"/>
      <c r="BB296" s="8"/>
      <c r="BC296" s="47"/>
      <c r="BD296" s="7"/>
      <c r="BE296" s="8"/>
      <c r="BF296" s="47"/>
      <c r="BG296" s="7"/>
      <c r="BH296" s="47"/>
      <c r="BI296" s="47"/>
      <c r="BJ296" s="7"/>
      <c r="BK296" s="8"/>
      <c r="BL296" s="8"/>
      <c r="BM296" s="8"/>
      <c r="BN296" s="8"/>
      <c r="BO296" s="8"/>
      <c r="BP296" s="8"/>
      <c r="BQ296" s="8"/>
      <c r="BR296" s="8"/>
      <c r="BS296" s="8"/>
    </row>
    <row r="297" spans="1:71" s="23" customFormat="1" ht="34.5" x14ac:dyDescent="0.25">
      <c r="A297" s="63"/>
      <c r="B297" s="57" t="s">
        <v>81</v>
      </c>
      <c r="C297" s="128" t="s">
        <v>82</v>
      </c>
      <c r="D297" s="128"/>
      <c r="E297" s="128"/>
      <c r="F297" s="128"/>
      <c r="G297" s="128"/>
      <c r="H297" s="58" t="s">
        <v>83</v>
      </c>
      <c r="I297" s="60">
        <v>8.9999999999999993E-3</v>
      </c>
      <c r="J297" s="59"/>
      <c r="K297" s="76">
        <v>8.8739999999999999E-2</v>
      </c>
      <c r="L297" s="77">
        <v>16496.03</v>
      </c>
      <c r="M297" s="73">
        <v>0.91</v>
      </c>
      <c r="N297" s="67">
        <v>15011.39</v>
      </c>
      <c r="O297" s="59"/>
      <c r="P297" s="62">
        <v>1332.11</v>
      </c>
      <c r="Q297" s="68"/>
      <c r="R297" s="68"/>
      <c r="S297" s="3"/>
      <c r="T297" s="3"/>
      <c r="U297" s="3"/>
      <c r="V297" s="3"/>
      <c r="W297" s="3"/>
      <c r="X297" s="3"/>
      <c r="Y297" s="3"/>
      <c r="Z297" s="3"/>
      <c r="AA297" s="3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47"/>
      <c r="AW297" s="47"/>
      <c r="AX297" s="8"/>
      <c r="AY297" s="8" t="s">
        <v>82</v>
      </c>
      <c r="AZ297" s="8"/>
      <c r="BA297" s="47"/>
      <c r="BB297" s="8"/>
      <c r="BC297" s="47"/>
      <c r="BD297" s="7"/>
      <c r="BE297" s="8"/>
      <c r="BF297" s="47"/>
      <c r="BG297" s="7"/>
      <c r="BH297" s="47"/>
      <c r="BI297" s="47"/>
      <c r="BJ297" s="7"/>
      <c r="BK297" s="8"/>
      <c r="BL297" s="8"/>
      <c r="BM297" s="8"/>
      <c r="BN297" s="8"/>
      <c r="BO297" s="8"/>
      <c r="BP297" s="8"/>
      <c r="BQ297" s="8"/>
      <c r="BR297" s="8"/>
      <c r="BS297" s="8"/>
    </row>
    <row r="298" spans="1:71" s="23" customFormat="1" ht="15" x14ac:dyDescent="0.25">
      <c r="A298" s="78"/>
      <c r="B298" s="79"/>
      <c r="C298" s="159" t="s">
        <v>84</v>
      </c>
      <c r="D298" s="159"/>
      <c r="E298" s="159"/>
      <c r="F298" s="159"/>
      <c r="G298" s="159"/>
      <c r="H298" s="50"/>
      <c r="I298" s="51"/>
      <c r="J298" s="51"/>
      <c r="K298" s="51"/>
      <c r="L298" s="54"/>
      <c r="M298" s="51"/>
      <c r="N298" s="80"/>
      <c r="O298" s="51"/>
      <c r="P298" s="81">
        <v>158637.57</v>
      </c>
      <c r="Q298" s="68"/>
      <c r="R298" s="68"/>
      <c r="S298" s="3"/>
      <c r="T298" s="3"/>
      <c r="U298" s="3"/>
      <c r="V298" s="3"/>
      <c r="W298" s="3"/>
      <c r="X298" s="3"/>
      <c r="Y298" s="3"/>
      <c r="Z298" s="3"/>
      <c r="AA298" s="3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47"/>
      <c r="AW298" s="47"/>
      <c r="AX298" s="8"/>
      <c r="AY298" s="8"/>
      <c r="AZ298" s="8"/>
      <c r="BA298" s="47" t="s">
        <v>84</v>
      </c>
      <c r="BB298" s="8"/>
      <c r="BC298" s="47"/>
      <c r="BD298" s="7"/>
      <c r="BE298" s="8"/>
      <c r="BF298" s="47"/>
      <c r="BG298" s="7"/>
      <c r="BH298" s="47"/>
      <c r="BI298" s="47"/>
      <c r="BJ298" s="7"/>
      <c r="BK298" s="8"/>
      <c r="BL298" s="8"/>
      <c r="BM298" s="8"/>
      <c r="BN298" s="8"/>
      <c r="BO298" s="8"/>
      <c r="BP298" s="8"/>
      <c r="BQ298" s="8"/>
      <c r="BR298" s="8"/>
      <c r="BS298" s="8"/>
    </row>
    <row r="299" spans="1:71" s="23" customFormat="1" ht="15" x14ac:dyDescent="0.25">
      <c r="A299" s="74"/>
      <c r="B299" s="57"/>
      <c r="C299" s="128" t="s">
        <v>85</v>
      </c>
      <c r="D299" s="128"/>
      <c r="E299" s="128"/>
      <c r="F299" s="128"/>
      <c r="G299" s="128"/>
      <c r="H299" s="58"/>
      <c r="I299" s="59"/>
      <c r="J299" s="59"/>
      <c r="K299" s="59"/>
      <c r="L299" s="61"/>
      <c r="M299" s="59"/>
      <c r="N299" s="61"/>
      <c r="O299" s="59"/>
      <c r="P299" s="62">
        <v>117670.71</v>
      </c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47"/>
      <c r="AW299" s="47"/>
      <c r="AX299" s="8"/>
      <c r="AY299" s="8"/>
      <c r="AZ299" s="8"/>
      <c r="BA299" s="47"/>
      <c r="BB299" s="8" t="s">
        <v>85</v>
      </c>
      <c r="BC299" s="47"/>
      <c r="BD299" s="7"/>
      <c r="BE299" s="8"/>
      <c r="BF299" s="47"/>
      <c r="BG299" s="7"/>
      <c r="BH299" s="47"/>
      <c r="BI299" s="47"/>
      <c r="BJ299" s="7"/>
      <c r="BK299" s="8"/>
      <c r="BL299" s="8"/>
      <c r="BM299" s="8"/>
      <c r="BN299" s="8"/>
      <c r="BO299" s="8"/>
      <c r="BP299" s="8"/>
      <c r="BQ299" s="8"/>
      <c r="BR299" s="8"/>
      <c r="BS299" s="8"/>
    </row>
    <row r="300" spans="1:71" s="23" customFormat="1" ht="15" x14ac:dyDescent="0.25">
      <c r="A300" s="74"/>
      <c r="B300" s="57" t="s">
        <v>86</v>
      </c>
      <c r="C300" s="128" t="s">
        <v>87</v>
      </c>
      <c r="D300" s="128"/>
      <c r="E300" s="128"/>
      <c r="F300" s="128"/>
      <c r="G300" s="128"/>
      <c r="H300" s="58" t="s">
        <v>88</v>
      </c>
      <c r="I300" s="82">
        <v>110</v>
      </c>
      <c r="J300" s="59"/>
      <c r="K300" s="82">
        <v>110</v>
      </c>
      <c r="L300" s="61"/>
      <c r="M300" s="59"/>
      <c r="N300" s="61"/>
      <c r="O300" s="59"/>
      <c r="P300" s="62">
        <v>129437.78</v>
      </c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47"/>
      <c r="AW300" s="47"/>
      <c r="AX300" s="8"/>
      <c r="AY300" s="8"/>
      <c r="AZ300" s="8"/>
      <c r="BA300" s="47"/>
      <c r="BB300" s="8" t="s">
        <v>87</v>
      </c>
      <c r="BC300" s="47"/>
      <c r="BD300" s="7"/>
      <c r="BE300" s="8"/>
      <c r="BF300" s="47"/>
      <c r="BG300" s="7"/>
      <c r="BH300" s="47"/>
      <c r="BI300" s="47"/>
      <c r="BJ300" s="7"/>
      <c r="BK300" s="8"/>
      <c r="BL300" s="8"/>
      <c r="BM300" s="8"/>
      <c r="BN300" s="8"/>
      <c r="BO300" s="8"/>
      <c r="BP300" s="8"/>
      <c r="BQ300" s="8"/>
      <c r="BR300" s="8"/>
      <c r="BS300" s="8"/>
    </row>
    <row r="301" spans="1:71" s="23" customFormat="1" ht="15" x14ac:dyDescent="0.25">
      <c r="A301" s="74"/>
      <c r="B301" s="57" t="s">
        <v>89</v>
      </c>
      <c r="C301" s="128" t="s">
        <v>90</v>
      </c>
      <c r="D301" s="128"/>
      <c r="E301" s="128"/>
      <c r="F301" s="128"/>
      <c r="G301" s="128"/>
      <c r="H301" s="58" t="s">
        <v>88</v>
      </c>
      <c r="I301" s="82">
        <v>69</v>
      </c>
      <c r="J301" s="59"/>
      <c r="K301" s="82">
        <v>69</v>
      </c>
      <c r="L301" s="61"/>
      <c r="M301" s="59"/>
      <c r="N301" s="61"/>
      <c r="O301" s="59"/>
      <c r="P301" s="62">
        <v>81192.789999999994</v>
      </c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8"/>
      <c r="AT301" s="8"/>
      <c r="AU301" s="8"/>
      <c r="AV301" s="47"/>
      <c r="AW301" s="47"/>
      <c r="AX301" s="8"/>
      <c r="AY301" s="8"/>
      <c r="AZ301" s="8"/>
      <c r="BA301" s="47"/>
      <c r="BB301" s="8" t="s">
        <v>90</v>
      </c>
      <c r="BC301" s="47"/>
      <c r="BD301" s="7"/>
      <c r="BE301" s="8"/>
      <c r="BF301" s="47"/>
      <c r="BG301" s="7"/>
      <c r="BH301" s="47"/>
      <c r="BI301" s="47"/>
      <c r="BJ301" s="7"/>
      <c r="BK301" s="8"/>
      <c r="BL301" s="8"/>
      <c r="BM301" s="8"/>
      <c r="BN301" s="8"/>
      <c r="BO301" s="8"/>
      <c r="BP301" s="8"/>
      <c r="BQ301" s="8"/>
      <c r="BR301" s="8"/>
      <c r="BS301" s="8"/>
    </row>
    <row r="302" spans="1:71" s="23" customFormat="1" ht="15" x14ac:dyDescent="0.25">
      <c r="A302" s="83"/>
      <c r="B302" s="84"/>
      <c r="C302" s="159" t="s">
        <v>91</v>
      </c>
      <c r="D302" s="159"/>
      <c r="E302" s="159"/>
      <c r="F302" s="159"/>
      <c r="G302" s="159"/>
      <c r="H302" s="50"/>
      <c r="I302" s="51"/>
      <c r="J302" s="51"/>
      <c r="K302" s="51"/>
      <c r="L302" s="54"/>
      <c r="M302" s="51"/>
      <c r="N302" s="80">
        <v>37451.129999999997</v>
      </c>
      <c r="O302" s="51"/>
      <c r="P302" s="81">
        <v>369268.14</v>
      </c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  <c r="AV302" s="47"/>
      <c r="AW302" s="47"/>
      <c r="AX302" s="8"/>
      <c r="AY302" s="8"/>
      <c r="AZ302" s="8"/>
      <c r="BA302" s="47"/>
      <c r="BB302" s="8"/>
      <c r="BC302" s="47" t="s">
        <v>91</v>
      </c>
      <c r="BD302" s="7"/>
      <c r="BE302" s="8"/>
      <c r="BF302" s="47"/>
      <c r="BG302" s="7"/>
      <c r="BH302" s="47"/>
      <c r="BI302" s="47"/>
      <c r="BJ302" s="7"/>
      <c r="BK302" s="8"/>
      <c r="BL302" s="8"/>
      <c r="BM302" s="8"/>
      <c r="BN302" s="8"/>
      <c r="BO302" s="8"/>
      <c r="BP302" s="8"/>
      <c r="BQ302" s="8"/>
      <c r="BR302" s="8"/>
      <c r="BS302" s="8"/>
    </row>
    <row r="303" spans="1:71" s="23" customFormat="1" ht="34.5" x14ac:dyDescent="0.25">
      <c r="A303" s="48" t="s">
        <v>237</v>
      </c>
      <c r="B303" s="49" t="s">
        <v>238</v>
      </c>
      <c r="C303" s="158" t="s">
        <v>239</v>
      </c>
      <c r="D303" s="158"/>
      <c r="E303" s="158"/>
      <c r="F303" s="158"/>
      <c r="G303" s="158"/>
      <c r="H303" s="50" t="s">
        <v>240</v>
      </c>
      <c r="I303" s="51">
        <v>18.25</v>
      </c>
      <c r="J303" s="52">
        <v>1</v>
      </c>
      <c r="K303" s="53">
        <v>18.25</v>
      </c>
      <c r="L303" s="54"/>
      <c r="M303" s="51"/>
      <c r="N303" s="54"/>
      <c r="O303" s="51"/>
      <c r="P303" s="55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47"/>
      <c r="AW303" s="47" t="s">
        <v>239</v>
      </c>
      <c r="AX303" s="8"/>
      <c r="AY303" s="8"/>
      <c r="AZ303" s="8"/>
      <c r="BA303" s="47"/>
      <c r="BB303" s="8"/>
      <c r="BC303" s="47"/>
      <c r="BD303" s="7"/>
      <c r="BE303" s="8"/>
      <c r="BF303" s="47"/>
      <c r="BG303" s="7"/>
      <c r="BH303" s="47"/>
      <c r="BI303" s="47"/>
      <c r="BJ303" s="7"/>
      <c r="BK303" s="8"/>
      <c r="BL303" s="8"/>
      <c r="BM303" s="8"/>
      <c r="BN303" s="8"/>
      <c r="BO303" s="8"/>
      <c r="BP303" s="8"/>
      <c r="BQ303" s="8"/>
      <c r="BR303" s="8"/>
      <c r="BS303" s="8"/>
    </row>
    <row r="304" spans="1:71" s="23" customFormat="1" ht="15" x14ac:dyDescent="0.25">
      <c r="A304" s="56"/>
      <c r="B304" s="57" t="s">
        <v>60</v>
      </c>
      <c r="C304" s="128" t="s">
        <v>64</v>
      </c>
      <c r="D304" s="128"/>
      <c r="E304" s="128"/>
      <c r="F304" s="128"/>
      <c r="G304" s="128"/>
      <c r="H304" s="58" t="s">
        <v>65</v>
      </c>
      <c r="I304" s="59"/>
      <c r="J304" s="59"/>
      <c r="K304" s="71">
        <v>97.82</v>
      </c>
      <c r="L304" s="61"/>
      <c r="M304" s="59"/>
      <c r="N304" s="61"/>
      <c r="O304" s="59"/>
      <c r="P304" s="62">
        <v>26450.53</v>
      </c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47"/>
      <c r="AW304" s="47"/>
      <c r="AX304" s="8" t="s">
        <v>64</v>
      </c>
      <c r="AY304" s="8"/>
      <c r="AZ304" s="8"/>
      <c r="BA304" s="47"/>
      <c r="BB304" s="8"/>
      <c r="BC304" s="47"/>
      <c r="BD304" s="7"/>
      <c r="BE304" s="8"/>
      <c r="BF304" s="47"/>
      <c r="BG304" s="7"/>
      <c r="BH304" s="47"/>
      <c r="BI304" s="47"/>
      <c r="BJ304" s="7"/>
      <c r="BK304" s="8"/>
      <c r="BL304" s="8"/>
      <c r="BM304" s="8"/>
      <c r="BN304" s="8"/>
      <c r="BO304" s="8"/>
      <c r="BP304" s="8"/>
      <c r="BQ304" s="8"/>
      <c r="BR304" s="8"/>
      <c r="BS304" s="8"/>
    </row>
    <row r="305" spans="1:71" s="23" customFormat="1" ht="15" x14ac:dyDescent="0.25">
      <c r="A305" s="63"/>
      <c r="B305" s="57" t="s">
        <v>94</v>
      </c>
      <c r="C305" s="128" t="s">
        <v>95</v>
      </c>
      <c r="D305" s="128"/>
      <c r="E305" s="128"/>
      <c r="F305" s="128"/>
      <c r="G305" s="128"/>
      <c r="H305" s="58" t="s">
        <v>65</v>
      </c>
      <c r="I305" s="71">
        <v>5.36</v>
      </c>
      <c r="J305" s="59"/>
      <c r="K305" s="71">
        <v>97.82</v>
      </c>
      <c r="L305" s="65"/>
      <c r="M305" s="66"/>
      <c r="N305" s="67">
        <v>270.39999999999998</v>
      </c>
      <c r="O305" s="59"/>
      <c r="P305" s="62">
        <v>26450.53</v>
      </c>
      <c r="Q305" s="68"/>
      <c r="R305" s="68"/>
      <c r="S305" s="3"/>
      <c r="T305" s="3"/>
      <c r="U305" s="3"/>
      <c r="V305" s="3"/>
      <c r="W305" s="3"/>
      <c r="X305" s="3"/>
      <c r="Y305" s="3"/>
      <c r="Z305" s="3"/>
      <c r="AA305" s="3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47"/>
      <c r="AW305" s="47"/>
      <c r="AX305" s="8"/>
      <c r="AY305" s="8" t="s">
        <v>95</v>
      </c>
      <c r="AZ305" s="8"/>
      <c r="BA305" s="47"/>
      <c r="BB305" s="8"/>
      <c r="BC305" s="47"/>
      <c r="BD305" s="7"/>
      <c r="BE305" s="8"/>
      <c r="BF305" s="47"/>
      <c r="BG305" s="7"/>
      <c r="BH305" s="47"/>
      <c r="BI305" s="47"/>
      <c r="BJ305" s="7"/>
      <c r="BK305" s="8"/>
      <c r="BL305" s="8"/>
      <c r="BM305" s="8"/>
      <c r="BN305" s="8"/>
      <c r="BO305" s="8"/>
      <c r="BP305" s="8"/>
      <c r="BQ305" s="8"/>
      <c r="BR305" s="8"/>
      <c r="BS305" s="8"/>
    </row>
    <row r="306" spans="1:71" s="23" customFormat="1" ht="15" x14ac:dyDescent="0.25">
      <c r="A306" s="56"/>
      <c r="B306" s="57" t="s">
        <v>76</v>
      </c>
      <c r="C306" s="128" t="s">
        <v>77</v>
      </c>
      <c r="D306" s="128"/>
      <c r="E306" s="128"/>
      <c r="F306" s="128"/>
      <c r="G306" s="128"/>
      <c r="H306" s="58"/>
      <c r="I306" s="59"/>
      <c r="J306" s="59"/>
      <c r="K306" s="59"/>
      <c r="L306" s="61"/>
      <c r="M306" s="59"/>
      <c r="N306" s="61"/>
      <c r="O306" s="59"/>
      <c r="P306" s="69">
        <v>91.74</v>
      </c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47"/>
      <c r="AW306" s="47"/>
      <c r="AX306" s="8" t="s">
        <v>77</v>
      </c>
      <c r="AY306" s="8"/>
      <c r="AZ306" s="8"/>
      <c r="BA306" s="47"/>
      <c r="BB306" s="8"/>
      <c r="BC306" s="47"/>
      <c r="BD306" s="7"/>
      <c r="BE306" s="8"/>
      <c r="BF306" s="47"/>
      <c r="BG306" s="7"/>
      <c r="BH306" s="47"/>
      <c r="BI306" s="47"/>
      <c r="BJ306" s="7"/>
      <c r="BK306" s="8"/>
      <c r="BL306" s="8"/>
      <c r="BM306" s="8"/>
      <c r="BN306" s="8"/>
      <c r="BO306" s="8"/>
      <c r="BP306" s="8"/>
      <c r="BQ306" s="8"/>
      <c r="BR306" s="8"/>
      <c r="BS306" s="8"/>
    </row>
    <row r="307" spans="1:71" s="23" customFormat="1" ht="15" x14ac:dyDescent="0.25">
      <c r="A307" s="63"/>
      <c r="B307" s="57" t="s">
        <v>165</v>
      </c>
      <c r="C307" s="128" t="s">
        <v>166</v>
      </c>
      <c r="D307" s="128"/>
      <c r="E307" s="128"/>
      <c r="F307" s="128"/>
      <c r="G307" s="128"/>
      <c r="H307" s="58" t="s">
        <v>167</v>
      </c>
      <c r="I307" s="70">
        <v>0.79039999999999999</v>
      </c>
      <c r="J307" s="59"/>
      <c r="K307" s="70">
        <v>14.424799999999999</v>
      </c>
      <c r="L307" s="65"/>
      <c r="M307" s="66"/>
      <c r="N307" s="67">
        <v>6.36</v>
      </c>
      <c r="O307" s="59"/>
      <c r="P307" s="62">
        <v>91.74</v>
      </c>
      <c r="Q307" s="68"/>
      <c r="R307" s="68"/>
      <c r="S307" s="3"/>
      <c r="T307" s="3"/>
      <c r="U307" s="3"/>
      <c r="V307" s="3"/>
      <c r="W307" s="3"/>
      <c r="X307" s="3"/>
      <c r="Y307" s="3"/>
      <c r="Z307" s="3"/>
      <c r="AA307" s="3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47"/>
      <c r="AW307" s="47"/>
      <c r="AX307" s="8"/>
      <c r="AY307" s="8" t="s">
        <v>166</v>
      </c>
      <c r="AZ307" s="8"/>
      <c r="BA307" s="47"/>
      <c r="BB307" s="8"/>
      <c r="BC307" s="47"/>
      <c r="BD307" s="7"/>
      <c r="BE307" s="8"/>
      <c r="BF307" s="47"/>
      <c r="BG307" s="7"/>
      <c r="BH307" s="47"/>
      <c r="BI307" s="47"/>
      <c r="BJ307" s="7"/>
      <c r="BK307" s="8"/>
      <c r="BL307" s="8"/>
      <c r="BM307" s="8"/>
      <c r="BN307" s="8"/>
      <c r="BO307" s="8"/>
      <c r="BP307" s="8"/>
      <c r="BQ307" s="8"/>
      <c r="BR307" s="8"/>
      <c r="BS307" s="8"/>
    </row>
    <row r="308" spans="1:71" s="23" customFormat="1" ht="15" x14ac:dyDescent="0.25">
      <c r="A308" s="78"/>
      <c r="B308" s="79"/>
      <c r="C308" s="159" t="s">
        <v>84</v>
      </c>
      <c r="D308" s="159"/>
      <c r="E308" s="159"/>
      <c r="F308" s="159"/>
      <c r="G308" s="159"/>
      <c r="H308" s="50"/>
      <c r="I308" s="51"/>
      <c r="J308" s="51"/>
      <c r="K308" s="51"/>
      <c r="L308" s="54"/>
      <c r="M308" s="51"/>
      <c r="N308" s="80"/>
      <c r="O308" s="51"/>
      <c r="P308" s="81">
        <v>26542.27</v>
      </c>
      <c r="Q308" s="68"/>
      <c r="R308" s="68"/>
      <c r="S308" s="3"/>
      <c r="T308" s="3"/>
      <c r="U308" s="3"/>
      <c r="V308" s="3"/>
      <c r="W308" s="3"/>
      <c r="X308" s="3"/>
      <c r="Y308" s="3"/>
      <c r="Z308" s="3"/>
      <c r="AA308" s="3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47"/>
      <c r="AW308" s="47"/>
      <c r="AX308" s="8"/>
      <c r="AY308" s="8"/>
      <c r="AZ308" s="8"/>
      <c r="BA308" s="47" t="s">
        <v>84</v>
      </c>
      <c r="BB308" s="8"/>
      <c r="BC308" s="47"/>
      <c r="BD308" s="7"/>
      <c r="BE308" s="8"/>
      <c r="BF308" s="47"/>
      <c r="BG308" s="7"/>
      <c r="BH308" s="47"/>
      <c r="BI308" s="47"/>
      <c r="BJ308" s="7"/>
      <c r="BK308" s="8"/>
      <c r="BL308" s="8"/>
      <c r="BM308" s="8"/>
      <c r="BN308" s="8"/>
      <c r="BO308" s="8"/>
      <c r="BP308" s="8"/>
      <c r="BQ308" s="8"/>
      <c r="BR308" s="8"/>
      <c r="BS308" s="8"/>
    </row>
    <row r="309" spans="1:71" s="23" customFormat="1" ht="15" x14ac:dyDescent="0.25">
      <c r="A309" s="74"/>
      <c r="B309" s="57"/>
      <c r="C309" s="128" t="s">
        <v>85</v>
      </c>
      <c r="D309" s="128"/>
      <c r="E309" s="128"/>
      <c r="F309" s="128"/>
      <c r="G309" s="128"/>
      <c r="H309" s="58"/>
      <c r="I309" s="59"/>
      <c r="J309" s="59"/>
      <c r="K309" s="59"/>
      <c r="L309" s="61"/>
      <c r="M309" s="59"/>
      <c r="N309" s="61"/>
      <c r="O309" s="59"/>
      <c r="P309" s="62">
        <v>26450.53</v>
      </c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47"/>
      <c r="AW309" s="47"/>
      <c r="AX309" s="8"/>
      <c r="AY309" s="8"/>
      <c r="AZ309" s="8"/>
      <c r="BA309" s="47"/>
      <c r="BB309" s="8" t="s">
        <v>85</v>
      </c>
      <c r="BC309" s="47"/>
      <c r="BD309" s="7"/>
      <c r="BE309" s="8"/>
      <c r="BF309" s="47"/>
      <c r="BG309" s="7"/>
      <c r="BH309" s="47"/>
      <c r="BI309" s="47"/>
      <c r="BJ309" s="7"/>
      <c r="BK309" s="8"/>
      <c r="BL309" s="8"/>
      <c r="BM309" s="8"/>
      <c r="BN309" s="8"/>
      <c r="BO309" s="8"/>
      <c r="BP309" s="8"/>
      <c r="BQ309" s="8"/>
      <c r="BR309" s="8"/>
      <c r="BS309" s="8"/>
    </row>
    <row r="310" spans="1:71" s="23" customFormat="1" ht="15" x14ac:dyDescent="0.25">
      <c r="A310" s="74"/>
      <c r="B310" s="57" t="s">
        <v>241</v>
      </c>
      <c r="C310" s="128" t="s">
        <v>242</v>
      </c>
      <c r="D310" s="128"/>
      <c r="E310" s="128"/>
      <c r="F310" s="128"/>
      <c r="G310" s="128"/>
      <c r="H310" s="58" t="s">
        <v>88</v>
      </c>
      <c r="I310" s="82">
        <v>92</v>
      </c>
      <c r="J310" s="59"/>
      <c r="K310" s="82">
        <v>92</v>
      </c>
      <c r="L310" s="61"/>
      <c r="M310" s="59"/>
      <c r="N310" s="61"/>
      <c r="O310" s="59"/>
      <c r="P310" s="62">
        <v>24334.49</v>
      </c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47"/>
      <c r="AW310" s="47"/>
      <c r="AX310" s="8"/>
      <c r="AY310" s="8"/>
      <c r="AZ310" s="8"/>
      <c r="BA310" s="47"/>
      <c r="BB310" s="8" t="s">
        <v>242</v>
      </c>
      <c r="BC310" s="47"/>
      <c r="BD310" s="7"/>
      <c r="BE310" s="8"/>
      <c r="BF310" s="47"/>
      <c r="BG310" s="7"/>
      <c r="BH310" s="47"/>
      <c r="BI310" s="47"/>
      <c r="BJ310" s="7"/>
      <c r="BK310" s="8"/>
      <c r="BL310" s="8"/>
      <c r="BM310" s="8"/>
      <c r="BN310" s="8"/>
      <c r="BO310" s="8"/>
      <c r="BP310" s="8"/>
      <c r="BQ310" s="8"/>
      <c r="BR310" s="8"/>
      <c r="BS310" s="8"/>
    </row>
    <row r="311" spans="1:71" s="23" customFormat="1" ht="15" x14ac:dyDescent="0.25">
      <c r="A311" s="74"/>
      <c r="B311" s="57" t="s">
        <v>243</v>
      </c>
      <c r="C311" s="128" t="s">
        <v>244</v>
      </c>
      <c r="D311" s="128"/>
      <c r="E311" s="128"/>
      <c r="F311" s="128"/>
      <c r="G311" s="128"/>
      <c r="H311" s="58" t="s">
        <v>88</v>
      </c>
      <c r="I311" s="82">
        <v>44</v>
      </c>
      <c r="J311" s="59"/>
      <c r="K311" s="82">
        <v>44</v>
      </c>
      <c r="L311" s="61"/>
      <c r="M311" s="59"/>
      <c r="N311" s="61"/>
      <c r="O311" s="59"/>
      <c r="P311" s="62">
        <v>11638.23</v>
      </c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47"/>
      <c r="AW311" s="47"/>
      <c r="AX311" s="8"/>
      <c r="AY311" s="8"/>
      <c r="AZ311" s="8"/>
      <c r="BA311" s="47"/>
      <c r="BB311" s="8" t="s">
        <v>244</v>
      </c>
      <c r="BC311" s="47"/>
      <c r="BD311" s="7"/>
      <c r="BE311" s="8"/>
      <c r="BF311" s="47"/>
      <c r="BG311" s="7"/>
      <c r="BH311" s="47"/>
      <c r="BI311" s="47"/>
      <c r="BJ311" s="7"/>
      <c r="BK311" s="8"/>
      <c r="BL311" s="8"/>
      <c r="BM311" s="8"/>
      <c r="BN311" s="8"/>
      <c r="BO311" s="8"/>
      <c r="BP311" s="8"/>
      <c r="BQ311" s="8"/>
      <c r="BR311" s="8"/>
      <c r="BS311" s="8"/>
    </row>
    <row r="312" spans="1:71" s="23" customFormat="1" ht="15" x14ac:dyDescent="0.25">
      <c r="A312" s="83"/>
      <c r="B312" s="84"/>
      <c r="C312" s="159" t="s">
        <v>91</v>
      </c>
      <c r="D312" s="159"/>
      <c r="E312" s="159"/>
      <c r="F312" s="159"/>
      <c r="G312" s="159"/>
      <c r="H312" s="50"/>
      <c r="I312" s="51"/>
      <c r="J312" s="51"/>
      <c r="K312" s="51"/>
      <c r="L312" s="54"/>
      <c r="M312" s="51"/>
      <c r="N312" s="80">
        <v>3425.48</v>
      </c>
      <c r="O312" s="51"/>
      <c r="P312" s="81">
        <v>62514.99</v>
      </c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47"/>
      <c r="AW312" s="47"/>
      <c r="AX312" s="8"/>
      <c r="AY312" s="8"/>
      <c r="AZ312" s="8"/>
      <c r="BA312" s="47"/>
      <c r="BB312" s="8"/>
      <c r="BC312" s="47" t="s">
        <v>91</v>
      </c>
      <c r="BD312" s="7"/>
      <c r="BE312" s="8"/>
      <c r="BF312" s="47"/>
      <c r="BG312" s="7"/>
      <c r="BH312" s="47"/>
      <c r="BI312" s="47"/>
      <c r="BJ312" s="7"/>
      <c r="BK312" s="8"/>
      <c r="BL312" s="8"/>
      <c r="BM312" s="8"/>
      <c r="BN312" s="8"/>
      <c r="BO312" s="8"/>
      <c r="BP312" s="8"/>
      <c r="BQ312" s="8"/>
      <c r="BR312" s="8"/>
      <c r="BS312" s="8"/>
    </row>
    <row r="313" spans="1:71" s="23" customFormat="1" ht="23.25" x14ac:dyDescent="0.25">
      <c r="A313" s="48" t="s">
        <v>245</v>
      </c>
      <c r="B313" s="49" t="s">
        <v>246</v>
      </c>
      <c r="C313" s="158" t="s">
        <v>247</v>
      </c>
      <c r="D313" s="158"/>
      <c r="E313" s="158"/>
      <c r="F313" s="158"/>
      <c r="G313" s="158"/>
      <c r="H313" s="50" t="s">
        <v>113</v>
      </c>
      <c r="I313" s="51">
        <v>23.32</v>
      </c>
      <c r="J313" s="52">
        <v>1</v>
      </c>
      <c r="K313" s="53">
        <v>23.32</v>
      </c>
      <c r="L313" s="80">
        <v>1713.91</v>
      </c>
      <c r="M313" s="53">
        <v>1.17</v>
      </c>
      <c r="N313" s="80">
        <v>2005.27</v>
      </c>
      <c r="O313" s="51"/>
      <c r="P313" s="81">
        <v>46762.9</v>
      </c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47"/>
      <c r="AW313" s="47" t="s">
        <v>247</v>
      </c>
      <c r="AX313" s="8"/>
      <c r="AY313" s="8"/>
      <c r="AZ313" s="8"/>
      <c r="BA313" s="47"/>
      <c r="BB313" s="8"/>
      <c r="BC313" s="47"/>
      <c r="BD313" s="7"/>
      <c r="BE313" s="8"/>
      <c r="BF313" s="47"/>
      <c r="BG313" s="7"/>
      <c r="BH313" s="47"/>
      <c r="BI313" s="47"/>
      <c r="BJ313" s="7"/>
      <c r="BK313" s="8"/>
      <c r="BL313" s="8"/>
      <c r="BM313" s="8"/>
      <c r="BN313" s="8"/>
      <c r="BO313" s="8"/>
      <c r="BP313" s="8"/>
      <c r="BQ313" s="8"/>
      <c r="BR313" s="8"/>
      <c r="BS313" s="8"/>
    </row>
    <row r="314" spans="1:71" s="23" customFormat="1" ht="15" x14ac:dyDescent="0.25">
      <c r="A314" s="83"/>
      <c r="B314" s="84"/>
      <c r="C314" s="159" t="s">
        <v>91</v>
      </c>
      <c r="D314" s="159"/>
      <c r="E314" s="159"/>
      <c r="F314" s="159"/>
      <c r="G314" s="159"/>
      <c r="H314" s="50"/>
      <c r="I314" s="51"/>
      <c r="J314" s="51"/>
      <c r="K314" s="51"/>
      <c r="L314" s="54"/>
      <c r="M314" s="51"/>
      <c r="N314" s="54"/>
      <c r="O314" s="51"/>
      <c r="P314" s="81">
        <v>46762.9</v>
      </c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8"/>
      <c r="AT314" s="8"/>
      <c r="AU314" s="8"/>
      <c r="AV314" s="47"/>
      <c r="AW314" s="47"/>
      <c r="AX314" s="8"/>
      <c r="AY314" s="8"/>
      <c r="AZ314" s="8"/>
      <c r="BA314" s="47"/>
      <c r="BB314" s="8"/>
      <c r="BC314" s="47" t="s">
        <v>91</v>
      </c>
      <c r="BD314" s="7"/>
      <c r="BE314" s="8"/>
      <c r="BF314" s="47"/>
      <c r="BG314" s="7"/>
      <c r="BH314" s="47"/>
      <c r="BI314" s="47"/>
      <c r="BJ314" s="7"/>
      <c r="BK314" s="8"/>
      <c r="BL314" s="8"/>
      <c r="BM314" s="8"/>
      <c r="BN314" s="8"/>
      <c r="BO314" s="8"/>
      <c r="BP314" s="8"/>
      <c r="BQ314" s="8"/>
      <c r="BR314" s="8"/>
      <c r="BS314" s="8"/>
    </row>
    <row r="315" spans="1:71" s="23" customFormat="1" ht="23.25" x14ac:dyDescent="0.25">
      <c r="A315" s="48" t="s">
        <v>248</v>
      </c>
      <c r="B315" s="49" t="s">
        <v>249</v>
      </c>
      <c r="C315" s="158" t="s">
        <v>250</v>
      </c>
      <c r="D315" s="158"/>
      <c r="E315" s="158"/>
      <c r="F315" s="158"/>
      <c r="G315" s="158"/>
      <c r="H315" s="50" t="s">
        <v>63</v>
      </c>
      <c r="I315" s="51">
        <v>6.91</v>
      </c>
      <c r="J315" s="52">
        <v>1</v>
      </c>
      <c r="K315" s="53">
        <v>6.91</v>
      </c>
      <c r="L315" s="54"/>
      <c r="M315" s="51"/>
      <c r="N315" s="54"/>
      <c r="O315" s="51"/>
      <c r="P315" s="55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8"/>
      <c r="AT315" s="8"/>
      <c r="AU315" s="8"/>
      <c r="AV315" s="47"/>
      <c r="AW315" s="47" t="s">
        <v>250</v>
      </c>
      <c r="AX315" s="8"/>
      <c r="AY315" s="8"/>
      <c r="AZ315" s="8"/>
      <c r="BA315" s="47"/>
      <c r="BB315" s="8"/>
      <c r="BC315" s="47"/>
      <c r="BD315" s="7"/>
      <c r="BE315" s="8"/>
      <c r="BF315" s="47"/>
      <c r="BG315" s="7"/>
      <c r="BH315" s="47"/>
      <c r="BI315" s="47"/>
      <c r="BJ315" s="7"/>
      <c r="BK315" s="8"/>
      <c r="BL315" s="8"/>
      <c r="BM315" s="8"/>
      <c r="BN315" s="8"/>
      <c r="BO315" s="8"/>
      <c r="BP315" s="8"/>
      <c r="BQ315" s="8"/>
      <c r="BR315" s="8"/>
      <c r="BS315" s="8"/>
    </row>
    <row r="316" spans="1:71" s="23" customFormat="1" ht="15" x14ac:dyDescent="0.25">
      <c r="A316" s="56"/>
      <c r="B316" s="57" t="s">
        <v>60</v>
      </c>
      <c r="C316" s="128" t="s">
        <v>64</v>
      </c>
      <c r="D316" s="128"/>
      <c r="E316" s="128"/>
      <c r="F316" s="128"/>
      <c r="G316" s="128"/>
      <c r="H316" s="58" t="s">
        <v>65</v>
      </c>
      <c r="I316" s="59"/>
      <c r="J316" s="59"/>
      <c r="K316" s="70">
        <v>2551.2411000000002</v>
      </c>
      <c r="L316" s="61"/>
      <c r="M316" s="59"/>
      <c r="N316" s="61"/>
      <c r="O316" s="59"/>
      <c r="P316" s="62">
        <v>776827.4</v>
      </c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47"/>
      <c r="AW316" s="47"/>
      <c r="AX316" s="8" t="s">
        <v>64</v>
      </c>
      <c r="AY316" s="8"/>
      <c r="AZ316" s="8"/>
      <c r="BA316" s="47"/>
      <c r="BB316" s="8"/>
      <c r="BC316" s="47"/>
      <c r="BD316" s="7"/>
      <c r="BE316" s="8"/>
      <c r="BF316" s="47"/>
      <c r="BG316" s="7"/>
      <c r="BH316" s="47"/>
      <c r="BI316" s="47"/>
      <c r="BJ316" s="7"/>
      <c r="BK316" s="8"/>
      <c r="BL316" s="8"/>
      <c r="BM316" s="8"/>
      <c r="BN316" s="8"/>
      <c r="BO316" s="8"/>
      <c r="BP316" s="8"/>
      <c r="BQ316" s="8"/>
      <c r="BR316" s="8"/>
      <c r="BS316" s="8"/>
    </row>
    <row r="317" spans="1:71" s="23" customFormat="1" ht="15" x14ac:dyDescent="0.25">
      <c r="A317" s="63"/>
      <c r="B317" s="57" t="s">
        <v>251</v>
      </c>
      <c r="C317" s="128" t="s">
        <v>252</v>
      </c>
      <c r="D317" s="128"/>
      <c r="E317" s="128"/>
      <c r="F317" s="128"/>
      <c r="G317" s="128"/>
      <c r="H317" s="58" t="s">
        <v>65</v>
      </c>
      <c r="I317" s="71">
        <v>369.21</v>
      </c>
      <c r="J317" s="59"/>
      <c r="K317" s="70">
        <v>2551.2411000000002</v>
      </c>
      <c r="L317" s="65"/>
      <c r="M317" s="66"/>
      <c r="N317" s="67">
        <v>304.49</v>
      </c>
      <c r="O317" s="59"/>
      <c r="P317" s="62">
        <v>776827.4</v>
      </c>
      <c r="Q317" s="68"/>
      <c r="R317" s="68"/>
      <c r="S317" s="3"/>
      <c r="T317" s="3"/>
      <c r="U317" s="3"/>
      <c r="V317" s="3"/>
      <c r="W317" s="3"/>
      <c r="X317" s="3"/>
      <c r="Y317" s="3"/>
      <c r="Z317" s="3"/>
      <c r="AA317" s="3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8"/>
      <c r="AT317" s="8"/>
      <c r="AU317" s="8"/>
      <c r="AV317" s="47"/>
      <c r="AW317" s="47"/>
      <c r="AX317" s="8"/>
      <c r="AY317" s="8" t="s">
        <v>252</v>
      </c>
      <c r="AZ317" s="8"/>
      <c r="BA317" s="47"/>
      <c r="BB317" s="8"/>
      <c r="BC317" s="47"/>
      <c r="BD317" s="7"/>
      <c r="BE317" s="8"/>
      <c r="BF317" s="47"/>
      <c r="BG317" s="7"/>
      <c r="BH317" s="47"/>
      <c r="BI317" s="47"/>
      <c r="BJ317" s="7"/>
      <c r="BK317" s="8"/>
      <c r="BL317" s="8"/>
      <c r="BM317" s="8"/>
      <c r="BN317" s="8"/>
      <c r="BO317" s="8"/>
      <c r="BP317" s="8"/>
      <c r="BQ317" s="8"/>
      <c r="BR317" s="8"/>
      <c r="BS317" s="8"/>
    </row>
    <row r="318" spans="1:71" s="23" customFormat="1" ht="15" x14ac:dyDescent="0.25">
      <c r="A318" s="56"/>
      <c r="B318" s="57" t="s">
        <v>68</v>
      </c>
      <c r="C318" s="128" t="s">
        <v>69</v>
      </c>
      <c r="D318" s="128"/>
      <c r="E318" s="128"/>
      <c r="F318" s="128"/>
      <c r="G318" s="128"/>
      <c r="H318" s="58"/>
      <c r="I318" s="59"/>
      <c r="J318" s="59"/>
      <c r="K318" s="59"/>
      <c r="L318" s="61"/>
      <c r="M318" s="59"/>
      <c r="N318" s="61"/>
      <c r="O318" s="59"/>
      <c r="P318" s="62">
        <v>12115.13</v>
      </c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8"/>
      <c r="AT318" s="8"/>
      <c r="AU318" s="8"/>
      <c r="AV318" s="47"/>
      <c r="AW318" s="47"/>
      <c r="AX318" s="8" t="s">
        <v>69</v>
      </c>
      <c r="AY318" s="8"/>
      <c r="AZ318" s="8"/>
      <c r="BA318" s="47"/>
      <c r="BB318" s="8"/>
      <c r="BC318" s="47"/>
      <c r="BD318" s="7"/>
      <c r="BE318" s="8"/>
      <c r="BF318" s="47"/>
      <c r="BG318" s="7"/>
      <c r="BH318" s="47"/>
      <c r="BI318" s="47"/>
      <c r="BJ318" s="7"/>
      <c r="BK318" s="8"/>
      <c r="BL318" s="8"/>
      <c r="BM318" s="8"/>
      <c r="BN318" s="8"/>
      <c r="BO318" s="8"/>
      <c r="BP318" s="8"/>
      <c r="BQ318" s="8"/>
      <c r="BR318" s="8"/>
      <c r="BS318" s="8"/>
    </row>
    <row r="319" spans="1:71" s="23" customFormat="1" ht="15" x14ac:dyDescent="0.25">
      <c r="A319" s="56"/>
      <c r="B319" s="57"/>
      <c r="C319" s="128" t="s">
        <v>70</v>
      </c>
      <c r="D319" s="128"/>
      <c r="E319" s="128"/>
      <c r="F319" s="128"/>
      <c r="G319" s="128"/>
      <c r="H319" s="58" t="s">
        <v>65</v>
      </c>
      <c r="I319" s="59"/>
      <c r="J319" s="59"/>
      <c r="K319" s="70">
        <v>254.8408</v>
      </c>
      <c r="L319" s="61"/>
      <c r="M319" s="59"/>
      <c r="N319" s="61"/>
      <c r="O319" s="59"/>
      <c r="P319" s="62">
        <v>75700.460000000006</v>
      </c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  <c r="AO319" s="8"/>
      <c r="AP319" s="8"/>
      <c r="AQ319" s="8"/>
      <c r="AR319" s="8"/>
      <c r="AS319" s="8"/>
      <c r="AT319" s="8"/>
      <c r="AU319" s="8"/>
      <c r="AV319" s="47"/>
      <c r="AW319" s="47"/>
      <c r="AX319" s="8" t="s">
        <v>70</v>
      </c>
      <c r="AY319" s="8"/>
      <c r="AZ319" s="8"/>
      <c r="BA319" s="47"/>
      <c r="BB319" s="8"/>
      <c r="BC319" s="47"/>
      <c r="BD319" s="7"/>
      <c r="BE319" s="8"/>
      <c r="BF319" s="47"/>
      <c r="BG319" s="7"/>
      <c r="BH319" s="47"/>
      <c r="BI319" s="47"/>
      <c r="BJ319" s="7"/>
      <c r="BK319" s="8"/>
      <c r="BL319" s="8"/>
      <c r="BM319" s="8"/>
      <c r="BN319" s="8"/>
      <c r="BO319" s="8"/>
      <c r="BP319" s="8"/>
      <c r="BQ319" s="8"/>
      <c r="BR319" s="8"/>
      <c r="BS319" s="8"/>
    </row>
    <row r="320" spans="1:71" s="23" customFormat="1" ht="23.25" x14ac:dyDescent="0.25">
      <c r="A320" s="63"/>
      <c r="B320" s="57" t="s">
        <v>253</v>
      </c>
      <c r="C320" s="128" t="s">
        <v>254</v>
      </c>
      <c r="D320" s="128"/>
      <c r="E320" s="128"/>
      <c r="F320" s="128"/>
      <c r="G320" s="128"/>
      <c r="H320" s="58" t="s">
        <v>73</v>
      </c>
      <c r="I320" s="71">
        <v>36.880000000000003</v>
      </c>
      <c r="J320" s="59"/>
      <c r="K320" s="70">
        <v>254.8408</v>
      </c>
      <c r="L320" s="72">
        <v>33.96</v>
      </c>
      <c r="M320" s="105">
        <v>1.4</v>
      </c>
      <c r="N320" s="67">
        <v>47.54</v>
      </c>
      <c r="O320" s="59"/>
      <c r="P320" s="62">
        <v>12115.13</v>
      </c>
      <c r="Q320" s="68"/>
      <c r="R320" s="68"/>
      <c r="S320" s="3"/>
      <c r="T320" s="3"/>
      <c r="U320" s="3"/>
      <c r="V320" s="3"/>
      <c r="W320" s="3"/>
      <c r="X320" s="3"/>
      <c r="Y320" s="3"/>
      <c r="Z320" s="3"/>
      <c r="AA320" s="3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  <c r="AO320" s="8"/>
      <c r="AP320" s="8"/>
      <c r="AQ320" s="8"/>
      <c r="AR320" s="8"/>
      <c r="AS320" s="8"/>
      <c r="AT320" s="8"/>
      <c r="AU320" s="8"/>
      <c r="AV320" s="47"/>
      <c r="AW320" s="47"/>
      <c r="AX320" s="8"/>
      <c r="AY320" s="8" t="s">
        <v>254</v>
      </c>
      <c r="AZ320" s="8"/>
      <c r="BA320" s="47"/>
      <c r="BB320" s="8"/>
      <c r="BC320" s="47"/>
      <c r="BD320" s="7"/>
      <c r="BE320" s="8"/>
      <c r="BF320" s="47"/>
      <c r="BG320" s="7"/>
      <c r="BH320" s="47"/>
      <c r="BI320" s="47"/>
      <c r="BJ320" s="7"/>
      <c r="BK320" s="8"/>
      <c r="BL320" s="8"/>
      <c r="BM320" s="8"/>
      <c r="BN320" s="8"/>
      <c r="BO320" s="8"/>
      <c r="BP320" s="8"/>
      <c r="BQ320" s="8"/>
      <c r="BR320" s="8"/>
      <c r="BS320" s="8"/>
    </row>
    <row r="321" spans="1:71" s="23" customFormat="1" ht="15" x14ac:dyDescent="0.25">
      <c r="A321" s="74"/>
      <c r="B321" s="57" t="s">
        <v>255</v>
      </c>
      <c r="C321" s="128" t="s">
        <v>256</v>
      </c>
      <c r="D321" s="128"/>
      <c r="E321" s="128"/>
      <c r="F321" s="128"/>
      <c r="G321" s="128"/>
      <c r="H321" s="58" t="s">
        <v>65</v>
      </c>
      <c r="I321" s="71">
        <v>36.880000000000003</v>
      </c>
      <c r="J321" s="59"/>
      <c r="K321" s="70">
        <v>254.8408</v>
      </c>
      <c r="L321" s="61"/>
      <c r="M321" s="59"/>
      <c r="N321" s="75">
        <v>297.05</v>
      </c>
      <c r="O321" s="59"/>
      <c r="P321" s="62">
        <v>75700.460000000006</v>
      </c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  <c r="AO321" s="8"/>
      <c r="AP321" s="8"/>
      <c r="AQ321" s="8"/>
      <c r="AR321" s="8"/>
      <c r="AS321" s="8"/>
      <c r="AT321" s="8"/>
      <c r="AU321" s="8"/>
      <c r="AV321" s="47"/>
      <c r="AW321" s="47"/>
      <c r="AX321" s="8"/>
      <c r="AY321" s="8"/>
      <c r="AZ321" s="8" t="s">
        <v>256</v>
      </c>
      <c r="BA321" s="47"/>
      <c r="BB321" s="8"/>
      <c r="BC321" s="47"/>
      <c r="BD321" s="7"/>
      <c r="BE321" s="8"/>
      <c r="BF321" s="47"/>
      <c r="BG321" s="7"/>
      <c r="BH321" s="47"/>
      <c r="BI321" s="47"/>
      <c r="BJ321" s="7"/>
      <c r="BK321" s="8"/>
      <c r="BL321" s="8"/>
      <c r="BM321" s="8"/>
      <c r="BN321" s="8"/>
      <c r="BO321" s="8"/>
      <c r="BP321" s="8"/>
      <c r="BQ321" s="8"/>
      <c r="BR321" s="8"/>
      <c r="BS321" s="8"/>
    </row>
    <row r="322" spans="1:71" s="23" customFormat="1" ht="15" x14ac:dyDescent="0.25">
      <c r="A322" s="56"/>
      <c r="B322" s="57" t="s">
        <v>76</v>
      </c>
      <c r="C322" s="128" t="s">
        <v>77</v>
      </c>
      <c r="D322" s="128"/>
      <c r="E322" s="128"/>
      <c r="F322" s="128"/>
      <c r="G322" s="128"/>
      <c r="H322" s="58"/>
      <c r="I322" s="59"/>
      <c r="J322" s="59"/>
      <c r="K322" s="59"/>
      <c r="L322" s="61"/>
      <c r="M322" s="59"/>
      <c r="N322" s="61"/>
      <c r="O322" s="59"/>
      <c r="P322" s="62">
        <v>5711.61</v>
      </c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  <c r="AO322" s="8"/>
      <c r="AP322" s="8"/>
      <c r="AQ322" s="8"/>
      <c r="AR322" s="8"/>
      <c r="AS322" s="8"/>
      <c r="AT322" s="8"/>
      <c r="AU322" s="8"/>
      <c r="AV322" s="47"/>
      <c r="AW322" s="47"/>
      <c r="AX322" s="8" t="s">
        <v>77</v>
      </c>
      <c r="AY322" s="8"/>
      <c r="AZ322" s="8"/>
      <c r="BA322" s="47"/>
      <c r="BB322" s="8"/>
      <c r="BC322" s="47"/>
      <c r="BD322" s="7"/>
      <c r="BE322" s="8"/>
      <c r="BF322" s="47"/>
      <c r="BG322" s="7"/>
      <c r="BH322" s="47"/>
      <c r="BI322" s="47"/>
      <c r="BJ322" s="7"/>
      <c r="BK322" s="8"/>
      <c r="BL322" s="8"/>
      <c r="BM322" s="8"/>
      <c r="BN322" s="8"/>
      <c r="BO322" s="8"/>
      <c r="BP322" s="8"/>
      <c r="BQ322" s="8"/>
      <c r="BR322" s="8"/>
      <c r="BS322" s="8"/>
    </row>
    <row r="323" spans="1:71" s="23" customFormat="1" ht="15" x14ac:dyDescent="0.25">
      <c r="A323" s="63"/>
      <c r="B323" s="57" t="s">
        <v>165</v>
      </c>
      <c r="C323" s="128" t="s">
        <v>166</v>
      </c>
      <c r="D323" s="128"/>
      <c r="E323" s="128"/>
      <c r="F323" s="128"/>
      <c r="G323" s="128"/>
      <c r="H323" s="58" t="s">
        <v>167</v>
      </c>
      <c r="I323" s="60">
        <v>129.964</v>
      </c>
      <c r="J323" s="59"/>
      <c r="K323" s="76">
        <v>898.05124000000001</v>
      </c>
      <c r="L323" s="65"/>
      <c r="M323" s="66"/>
      <c r="N323" s="67">
        <v>6.36</v>
      </c>
      <c r="O323" s="59"/>
      <c r="P323" s="62">
        <v>5711.61</v>
      </c>
      <c r="Q323" s="68"/>
      <c r="R323" s="68"/>
      <c r="S323" s="3"/>
      <c r="T323" s="3"/>
      <c r="U323" s="3"/>
      <c r="V323" s="3"/>
      <c r="W323" s="3"/>
      <c r="X323" s="3"/>
      <c r="Y323" s="3"/>
      <c r="Z323" s="3"/>
      <c r="AA323" s="3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  <c r="AO323" s="8"/>
      <c r="AP323" s="8"/>
      <c r="AQ323" s="8"/>
      <c r="AR323" s="8"/>
      <c r="AS323" s="8"/>
      <c r="AT323" s="8"/>
      <c r="AU323" s="8"/>
      <c r="AV323" s="47"/>
      <c r="AW323" s="47"/>
      <c r="AX323" s="8"/>
      <c r="AY323" s="8" t="s">
        <v>166</v>
      </c>
      <c r="AZ323" s="8"/>
      <c r="BA323" s="47"/>
      <c r="BB323" s="8"/>
      <c r="BC323" s="47"/>
      <c r="BD323" s="7"/>
      <c r="BE323" s="8"/>
      <c r="BF323" s="47"/>
      <c r="BG323" s="7"/>
      <c r="BH323" s="47"/>
      <c r="BI323" s="47"/>
      <c r="BJ323" s="7"/>
      <c r="BK323" s="8"/>
      <c r="BL323" s="8"/>
      <c r="BM323" s="8"/>
      <c r="BN323" s="8"/>
      <c r="BO323" s="8"/>
      <c r="BP323" s="8"/>
      <c r="BQ323" s="8"/>
      <c r="BR323" s="8"/>
      <c r="BS323" s="8"/>
    </row>
    <row r="324" spans="1:71" s="23" customFormat="1" ht="15" x14ac:dyDescent="0.25">
      <c r="A324" s="78"/>
      <c r="B324" s="79"/>
      <c r="C324" s="159" t="s">
        <v>84</v>
      </c>
      <c r="D324" s="159"/>
      <c r="E324" s="159"/>
      <c r="F324" s="159"/>
      <c r="G324" s="159"/>
      <c r="H324" s="50"/>
      <c r="I324" s="51"/>
      <c r="J324" s="51"/>
      <c r="K324" s="51"/>
      <c r="L324" s="54"/>
      <c r="M324" s="51"/>
      <c r="N324" s="80"/>
      <c r="O324" s="51"/>
      <c r="P324" s="81">
        <v>870354.6</v>
      </c>
      <c r="Q324" s="68"/>
      <c r="R324" s="68"/>
      <c r="S324" s="3"/>
      <c r="T324" s="3"/>
      <c r="U324" s="3"/>
      <c r="V324" s="3"/>
      <c r="W324" s="3"/>
      <c r="X324" s="3"/>
      <c r="Y324" s="3"/>
      <c r="Z324" s="3"/>
      <c r="AA324" s="3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  <c r="AO324" s="8"/>
      <c r="AP324" s="8"/>
      <c r="AQ324" s="8"/>
      <c r="AR324" s="8"/>
      <c r="AS324" s="8"/>
      <c r="AT324" s="8"/>
      <c r="AU324" s="8"/>
      <c r="AV324" s="47"/>
      <c r="AW324" s="47"/>
      <c r="AX324" s="8"/>
      <c r="AY324" s="8"/>
      <c r="AZ324" s="8"/>
      <c r="BA324" s="47" t="s">
        <v>84</v>
      </c>
      <c r="BB324" s="8"/>
      <c r="BC324" s="47"/>
      <c r="BD324" s="7"/>
      <c r="BE324" s="8"/>
      <c r="BF324" s="47"/>
      <c r="BG324" s="7"/>
      <c r="BH324" s="47"/>
      <c r="BI324" s="47"/>
      <c r="BJ324" s="7"/>
      <c r="BK324" s="8"/>
      <c r="BL324" s="8"/>
      <c r="BM324" s="8"/>
      <c r="BN324" s="8"/>
      <c r="BO324" s="8"/>
      <c r="BP324" s="8"/>
      <c r="BQ324" s="8"/>
      <c r="BR324" s="8"/>
      <c r="BS324" s="8"/>
    </row>
    <row r="325" spans="1:71" s="23" customFormat="1" ht="15" x14ac:dyDescent="0.25">
      <c r="A325" s="74"/>
      <c r="B325" s="57"/>
      <c r="C325" s="128" t="s">
        <v>85</v>
      </c>
      <c r="D325" s="128"/>
      <c r="E325" s="128"/>
      <c r="F325" s="128"/>
      <c r="G325" s="128"/>
      <c r="H325" s="58"/>
      <c r="I325" s="59"/>
      <c r="J325" s="59"/>
      <c r="K325" s="59"/>
      <c r="L325" s="61"/>
      <c r="M325" s="59"/>
      <c r="N325" s="61"/>
      <c r="O325" s="59"/>
      <c r="P325" s="62">
        <v>852527.86</v>
      </c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  <c r="AO325" s="8"/>
      <c r="AP325" s="8"/>
      <c r="AQ325" s="8"/>
      <c r="AR325" s="8"/>
      <c r="AS325" s="8"/>
      <c r="AT325" s="8"/>
      <c r="AU325" s="8"/>
      <c r="AV325" s="47"/>
      <c r="AW325" s="47"/>
      <c r="AX325" s="8"/>
      <c r="AY325" s="8"/>
      <c r="AZ325" s="8"/>
      <c r="BA325" s="47"/>
      <c r="BB325" s="8" t="s">
        <v>85</v>
      </c>
      <c r="BC325" s="47"/>
      <c r="BD325" s="7"/>
      <c r="BE325" s="8"/>
      <c r="BF325" s="47"/>
      <c r="BG325" s="7"/>
      <c r="BH325" s="47"/>
      <c r="BI325" s="47"/>
      <c r="BJ325" s="7"/>
      <c r="BK325" s="8"/>
      <c r="BL325" s="8"/>
      <c r="BM325" s="8"/>
      <c r="BN325" s="8"/>
      <c r="BO325" s="8"/>
      <c r="BP325" s="8"/>
      <c r="BQ325" s="8"/>
      <c r="BR325" s="8"/>
      <c r="BS325" s="8"/>
    </row>
    <row r="326" spans="1:71" s="23" customFormat="1" ht="15" x14ac:dyDescent="0.25">
      <c r="A326" s="74"/>
      <c r="B326" s="57" t="s">
        <v>257</v>
      </c>
      <c r="C326" s="128" t="s">
        <v>258</v>
      </c>
      <c r="D326" s="128"/>
      <c r="E326" s="128"/>
      <c r="F326" s="128"/>
      <c r="G326" s="128"/>
      <c r="H326" s="58" t="s">
        <v>88</v>
      </c>
      <c r="I326" s="82">
        <v>100</v>
      </c>
      <c r="J326" s="59"/>
      <c r="K326" s="82">
        <v>100</v>
      </c>
      <c r="L326" s="61"/>
      <c r="M326" s="59"/>
      <c r="N326" s="61"/>
      <c r="O326" s="59"/>
      <c r="P326" s="62">
        <v>852527.86</v>
      </c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  <c r="AO326" s="8"/>
      <c r="AP326" s="8"/>
      <c r="AQ326" s="8"/>
      <c r="AR326" s="8"/>
      <c r="AS326" s="8"/>
      <c r="AT326" s="8"/>
      <c r="AU326" s="8"/>
      <c r="AV326" s="47"/>
      <c r="AW326" s="47"/>
      <c r="AX326" s="8"/>
      <c r="AY326" s="8"/>
      <c r="AZ326" s="8"/>
      <c r="BA326" s="47"/>
      <c r="BB326" s="8" t="s">
        <v>258</v>
      </c>
      <c r="BC326" s="47"/>
      <c r="BD326" s="7"/>
      <c r="BE326" s="8"/>
      <c r="BF326" s="47"/>
      <c r="BG326" s="7"/>
      <c r="BH326" s="47"/>
      <c r="BI326" s="47"/>
      <c r="BJ326" s="7"/>
      <c r="BK326" s="8"/>
      <c r="BL326" s="8"/>
      <c r="BM326" s="8"/>
      <c r="BN326" s="8"/>
      <c r="BO326" s="8"/>
      <c r="BP326" s="8"/>
      <c r="BQ326" s="8"/>
      <c r="BR326" s="8"/>
      <c r="BS326" s="8"/>
    </row>
    <row r="327" spans="1:71" s="23" customFormat="1" ht="15" x14ac:dyDescent="0.25">
      <c r="A327" s="74"/>
      <c r="B327" s="57" t="s">
        <v>259</v>
      </c>
      <c r="C327" s="128" t="s">
        <v>260</v>
      </c>
      <c r="D327" s="128"/>
      <c r="E327" s="128"/>
      <c r="F327" s="128"/>
      <c r="G327" s="128"/>
      <c r="H327" s="58" t="s">
        <v>88</v>
      </c>
      <c r="I327" s="82">
        <v>49</v>
      </c>
      <c r="J327" s="59"/>
      <c r="K327" s="82">
        <v>49</v>
      </c>
      <c r="L327" s="61"/>
      <c r="M327" s="59"/>
      <c r="N327" s="61"/>
      <c r="O327" s="59"/>
      <c r="P327" s="62">
        <v>417738.65</v>
      </c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  <c r="AO327" s="8"/>
      <c r="AP327" s="8"/>
      <c r="AQ327" s="8"/>
      <c r="AR327" s="8"/>
      <c r="AS327" s="8"/>
      <c r="AT327" s="8"/>
      <c r="AU327" s="8"/>
      <c r="AV327" s="47"/>
      <c r="AW327" s="47"/>
      <c r="AX327" s="8"/>
      <c r="AY327" s="8"/>
      <c r="AZ327" s="8"/>
      <c r="BA327" s="47"/>
      <c r="BB327" s="8" t="s">
        <v>260</v>
      </c>
      <c r="BC327" s="47"/>
      <c r="BD327" s="7"/>
      <c r="BE327" s="8"/>
      <c r="BF327" s="47"/>
      <c r="BG327" s="7"/>
      <c r="BH327" s="47"/>
      <c r="BI327" s="47"/>
      <c r="BJ327" s="7"/>
      <c r="BK327" s="8"/>
      <c r="BL327" s="8"/>
      <c r="BM327" s="8"/>
      <c r="BN327" s="8"/>
      <c r="BO327" s="8"/>
      <c r="BP327" s="8"/>
      <c r="BQ327" s="8"/>
      <c r="BR327" s="8"/>
      <c r="BS327" s="8"/>
    </row>
    <row r="328" spans="1:71" s="23" customFormat="1" ht="15" x14ac:dyDescent="0.25">
      <c r="A328" s="83"/>
      <c r="B328" s="84"/>
      <c r="C328" s="159" t="s">
        <v>91</v>
      </c>
      <c r="D328" s="159"/>
      <c r="E328" s="159"/>
      <c r="F328" s="159"/>
      <c r="G328" s="159"/>
      <c r="H328" s="50"/>
      <c r="I328" s="51"/>
      <c r="J328" s="51"/>
      <c r="K328" s="51"/>
      <c r="L328" s="54"/>
      <c r="M328" s="51"/>
      <c r="N328" s="80">
        <v>309785.98</v>
      </c>
      <c r="O328" s="51"/>
      <c r="P328" s="81">
        <v>2140621.11</v>
      </c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47"/>
      <c r="AW328" s="47"/>
      <c r="AX328" s="8"/>
      <c r="AY328" s="8"/>
      <c r="AZ328" s="8"/>
      <c r="BA328" s="47"/>
      <c r="BB328" s="8"/>
      <c r="BC328" s="47" t="s">
        <v>91</v>
      </c>
      <c r="BD328" s="7"/>
      <c r="BE328" s="8"/>
      <c r="BF328" s="47"/>
      <c r="BG328" s="7"/>
      <c r="BH328" s="47"/>
      <c r="BI328" s="47"/>
      <c r="BJ328" s="7"/>
      <c r="BK328" s="8"/>
      <c r="BL328" s="8"/>
      <c r="BM328" s="8"/>
      <c r="BN328" s="8"/>
      <c r="BO328" s="8"/>
      <c r="BP328" s="8"/>
      <c r="BQ328" s="8"/>
      <c r="BR328" s="8"/>
      <c r="BS328" s="8"/>
    </row>
    <row r="329" spans="1:71" s="23" customFormat="1" ht="34.5" x14ac:dyDescent="0.25">
      <c r="A329" s="48" t="s">
        <v>261</v>
      </c>
      <c r="B329" s="49" t="s">
        <v>262</v>
      </c>
      <c r="C329" s="158" t="s">
        <v>263</v>
      </c>
      <c r="D329" s="158"/>
      <c r="E329" s="158"/>
      <c r="F329" s="158"/>
      <c r="G329" s="158"/>
      <c r="H329" s="50" t="s">
        <v>264</v>
      </c>
      <c r="I329" s="51">
        <v>5.78</v>
      </c>
      <c r="J329" s="52">
        <v>1</v>
      </c>
      <c r="K329" s="53">
        <v>5.78</v>
      </c>
      <c r="L329" s="80">
        <v>5770.58</v>
      </c>
      <c r="M329" s="53">
        <v>1.17</v>
      </c>
      <c r="N329" s="80">
        <v>6751.58</v>
      </c>
      <c r="O329" s="51"/>
      <c r="P329" s="81">
        <v>39024.129999999997</v>
      </c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47"/>
      <c r="AW329" s="47" t="s">
        <v>263</v>
      </c>
      <c r="AX329" s="8"/>
      <c r="AY329" s="8"/>
      <c r="AZ329" s="8"/>
      <c r="BA329" s="47"/>
      <c r="BB329" s="8"/>
      <c r="BC329" s="47"/>
      <c r="BD329" s="7"/>
      <c r="BE329" s="8"/>
      <c r="BF329" s="47"/>
      <c r="BG329" s="7"/>
      <c r="BH329" s="47"/>
      <c r="BI329" s="47"/>
      <c r="BJ329" s="7"/>
      <c r="BK329" s="8"/>
      <c r="BL329" s="8"/>
      <c r="BM329" s="8"/>
      <c r="BN329" s="8"/>
      <c r="BO329" s="8"/>
      <c r="BP329" s="8"/>
      <c r="BQ329" s="8"/>
      <c r="BR329" s="8"/>
      <c r="BS329" s="8"/>
    </row>
    <row r="330" spans="1:71" s="23" customFormat="1" ht="15" x14ac:dyDescent="0.25">
      <c r="A330" s="83"/>
      <c r="B330" s="84"/>
      <c r="C330" s="159" t="s">
        <v>91</v>
      </c>
      <c r="D330" s="159"/>
      <c r="E330" s="159"/>
      <c r="F330" s="159"/>
      <c r="G330" s="159"/>
      <c r="H330" s="50"/>
      <c r="I330" s="51"/>
      <c r="J330" s="51"/>
      <c r="K330" s="51"/>
      <c r="L330" s="54"/>
      <c r="M330" s="51"/>
      <c r="N330" s="54"/>
      <c r="O330" s="51"/>
      <c r="P330" s="81">
        <v>39024.129999999997</v>
      </c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47"/>
      <c r="AW330" s="47"/>
      <c r="AX330" s="8"/>
      <c r="AY330" s="8"/>
      <c r="AZ330" s="8"/>
      <c r="BA330" s="47"/>
      <c r="BB330" s="8"/>
      <c r="BC330" s="47" t="s">
        <v>91</v>
      </c>
      <c r="BD330" s="7"/>
      <c r="BE330" s="8"/>
      <c r="BF330" s="47"/>
      <c r="BG330" s="7"/>
      <c r="BH330" s="47"/>
      <c r="BI330" s="47"/>
      <c r="BJ330" s="7"/>
      <c r="BK330" s="8"/>
      <c r="BL330" s="8"/>
      <c r="BM330" s="8"/>
      <c r="BN330" s="8"/>
      <c r="BO330" s="8"/>
      <c r="BP330" s="8"/>
      <c r="BQ330" s="8"/>
      <c r="BR330" s="8"/>
      <c r="BS330" s="8"/>
    </row>
    <row r="331" spans="1:71" s="23" customFormat="1" ht="48" customHeight="1" x14ac:dyDescent="0.25">
      <c r="A331" s="48" t="s">
        <v>265</v>
      </c>
      <c r="B331" s="49" t="s">
        <v>266</v>
      </c>
      <c r="C331" s="163" t="s">
        <v>267</v>
      </c>
      <c r="D331" s="163"/>
      <c r="E331" s="163"/>
      <c r="F331" s="163"/>
      <c r="G331" s="163"/>
      <c r="H331" s="50" t="s">
        <v>268</v>
      </c>
      <c r="I331" s="51">
        <v>691</v>
      </c>
      <c r="J331" s="52">
        <v>1</v>
      </c>
      <c r="K331" s="52">
        <v>691</v>
      </c>
      <c r="L331" s="88">
        <v>850.72</v>
      </c>
      <c r="M331" s="53">
        <v>1.24</v>
      </c>
      <c r="N331" s="80">
        <v>1054.8900000000001</v>
      </c>
      <c r="O331" s="51"/>
      <c r="P331" s="81">
        <v>728928.99</v>
      </c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47"/>
      <c r="AW331" s="47" t="s">
        <v>269</v>
      </c>
      <c r="AX331" s="8"/>
      <c r="AY331" s="8"/>
      <c r="AZ331" s="8"/>
      <c r="BA331" s="47"/>
      <c r="BB331" s="8"/>
      <c r="BC331" s="47"/>
      <c r="BD331" s="7"/>
      <c r="BE331" s="8"/>
      <c r="BF331" s="47"/>
      <c r="BG331" s="7"/>
      <c r="BH331" s="47"/>
      <c r="BI331" s="47"/>
      <c r="BJ331" s="7"/>
      <c r="BK331" s="8"/>
      <c r="BL331" s="8"/>
      <c r="BM331" s="8"/>
      <c r="BN331" s="8"/>
      <c r="BO331" s="8"/>
      <c r="BP331" s="8"/>
      <c r="BQ331" s="8"/>
      <c r="BR331" s="8"/>
      <c r="BS331" s="8"/>
    </row>
    <row r="332" spans="1:71" s="23" customFormat="1" ht="15" x14ac:dyDescent="0.25">
      <c r="A332" s="83"/>
      <c r="B332" s="84"/>
      <c r="C332" s="159" t="s">
        <v>91</v>
      </c>
      <c r="D332" s="159"/>
      <c r="E332" s="159"/>
      <c r="F332" s="159"/>
      <c r="G332" s="159"/>
      <c r="H332" s="50"/>
      <c r="I332" s="51"/>
      <c r="J332" s="51"/>
      <c r="K332" s="51"/>
      <c r="L332" s="54"/>
      <c r="M332" s="51"/>
      <c r="N332" s="54"/>
      <c r="O332" s="51"/>
      <c r="P332" s="81">
        <v>728928.99</v>
      </c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47"/>
      <c r="AW332" s="47"/>
      <c r="AX332" s="8"/>
      <c r="AY332" s="8"/>
      <c r="AZ332" s="8"/>
      <c r="BA332" s="47"/>
      <c r="BB332" s="8"/>
      <c r="BC332" s="47" t="s">
        <v>91</v>
      </c>
      <c r="BD332" s="7"/>
      <c r="BE332" s="8"/>
      <c r="BF332" s="47"/>
      <c r="BG332" s="7"/>
      <c r="BH332" s="47"/>
      <c r="BI332" s="47"/>
      <c r="BJ332" s="7"/>
      <c r="BK332" s="8"/>
      <c r="BL332" s="8"/>
      <c r="BM332" s="8"/>
      <c r="BN332" s="8"/>
      <c r="BO332" s="8"/>
      <c r="BP332" s="8"/>
      <c r="BQ332" s="8"/>
      <c r="BR332" s="8"/>
      <c r="BS332" s="8"/>
    </row>
    <row r="333" spans="1:71" s="23" customFormat="1" ht="72" customHeight="1" x14ac:dyDescent="0.25">
      <c r="A333" s="48" t="s">
        <v>270</v>
      </c>
      <c r="B333" s="49" t="s">
        <v>271</v>
      </c>
      <c r="C333" s="163" t="s">
        <v>272</v>
      </c>
      <c r="D333" s="163"/>
      <c r="E333" s="163"/>
      <c r="F333" s="163"/>
      <c r="G333" s="163"/>
      <c r="H333" s="50" t="s">
        <v>83</v>
      </c>
      <c r="I333" s="51">
        <v>69.099999999999994</v>
      </c>
      <c r="J333" s="52">
        <v>1</v>
      </c>
      <c r="K333" s="87">
        <v>69.099999999999994</v>
      </c>
      <c r="L333" s="54"/>
      <c r="M333" s="51"/>
      <c r="N333" s="80">
        <f>9621.704</f>
        <v>9621.7039999999997</v>
      </c>
      <c r="O333" s="51"/>
      <c r="P333" s="81">
        <f>K333*N333</f>
        <v>664859.74639999995</v>
      </c>
      <c r="Q333" s="3"/>
      <c r="R333" s="3"/>
      <c r="S333" s="3"/>
      <c r="T333" s="106"/>
      <c r="U333" s="107"/>
      <c r="V333" s="3"/>
      <c r="W333" s="3"/>
      <c r="X333" s="3"/>
      <c r="Y333" s="3"/>
      <c r="Z333" s="3"/>
      <c r="AA333" s="3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47"/>
      <c r="AW333" s="47" t="s">
        <v>273</v>
      </c>
      <c r="AX333" s="8"/>
      <c r="AY333" s="8"/>
      <c r="AZ333" s="8"/>
      <c r="BA333" s="47"/>
      <c r="BB333" s="8"/>
      <c r="BC333" s="47"/>
      <c r="BD333" s="7"/>
      <c r="BE333" s="8"/>
      <c r="BF333" s="47"/>
      <c r="BG333" s="7"/>
      <c r="BH333" s="47"/>
      <c r="BI333" s="47"/>
      <c r="BJ333" s="7"/>
      <c r="BK333" s="8"/>
      <c r="BL333" s="8"/>
      <c r="BM333" s="8"/>
      <c r="BN333" s="8"/>
      <c r="BO333" s="8"/>
      <c r="BP333" s="8"/>
      <c r="BQ333" s="8"/>
      <c r="BR333" s="8"/>
      <c r="BS333" s="8"/>
    </row>
    <row r="334" spans="1:71" s="23" customFormat="1" ht="15" x14ac:dyDescent="0.25">
      <c r="A334" s="83"/>
      <c r="B334" s="84"/>
      <c r="C334" s="159" t="s">
        <v>91</v>
      </c>
      <c r="D334" s="159"/>
      <c r="E334" s="159"/>
      <c r="F334" s="159"/>
      <c r="G334" s="159"/>
      <c r="H334" s="50"/>
      <c r="I334" s="51"/>
      <c r="J334" s="51"/>
      <c r="K334" s="51"/>
      <c r="L334" s="54"/>
      <c r="M334" s="51"/>
      <c r="N334" s="54"/>
      <c r="O334" s="51"/>
      <c r="P334" s="81">
        <v>692999.75</v>
      </c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47"/>
      <c r="AW334" s="47"/>
      <c r="AX334" s="8"/>
      <c r="AY334" s="8"/>
      <c r="AZ334" s="8"/>
      <c r="BA334" s="47"/>
      <c r="BB334" s="8"/>
      <c r="BC334" s="47" t="s">
        <v>91</v>
      </c>
      <c r="BD334" s="7"/>
      <c r="BE334" s="8"/>
      <c r="BF334" s="47"/>
      <c r="BG334" s="7"/>
      <c r="BH334" s="47"/>
      <c r="BI334" s="47"/>
      <c r="BJ334" s="7"/>
      <c r="BK334" s="8"/>
      <c r="BL334" s="8"/>
      <c r="BM334" s="8"/>
      <c r="BN334" s="8"/>
      <c r="BO334" s="8"/>
      <c r="BP334" s="8"/>
      <c r="BQ334" s="8"/>
      <c r="BR334" s="8"/>
      <c r="BS334" s="8"/>
    </row>
    <row r="335" spans="1:71" s="23" customFormat="1" ht="45.75" customHeight="1" x14ac:dyDescent="0.25">
      <c r="A335" s="48" t="s">
        <v>274</v>
      </c>
      <c r="B335" s="49" t="s">
        <v>275</v>
      </c>
      <c r="C335" s="163" t="s">
        <v>276</v>
      </c>
      <c r="D335" s="163"/>
      <c r="E335" s="163"/>
      <c r="F335" s="163"/>
      <c r="G335" s="163"/>
      <c r="H335" s="50" t="s">
        <v>268</v>
      </c>
      <c r="I335" s="51">
        <v>711.73</v>
      </c>
      <c r="J335" s="52">
        <v>1</v>
      </c>
      <c r="K335" s="53">
        <v>711.73</v>
      </c>
      <c r="L335" s="88">
        <v>51.64</v>
      </c>
      <c r="M335" s="53">
        <v>1.43</v>
      </c>
      <c r="N335" s="88">
        <v>73.849999999999994</v>
      </c>
      <c r="O335" s="51"/>
      <c r="P335" s="81">
        <v>52561.26</v>
      </c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47"/>
      <c r="AW335" s="47" t="s">
        <v>277</v>
      </c>
      <c r="AX335" s="8"/>
      <c r="AY335" s="8"/>
      <c r="AZ335" s="8"/>
      <c r="BA335" s="47"/>
      <c r="BB335" s="8"/>
      <c r="BC335" s="47"/>
      <c r="BD335" s="7"/>
      <c r="BE335" s="8"/>
      <c r="BF335" s="47"/>
      <c r="BG335" s="7"/>
      <c r="BH335" s="47"/>
      <c r="BI335" s="47"/>
      <c r="BJ335" s="7"/>
      <c r="BK335" s="8"/>
      <c r="BL335" s="8"/>
      <c r="BM335" s="8"/>
      <c r="BN335" s="8"/>
      <c r="BO335" s="8"/>
      <c r="BP335" s="8"/>
      <c r="BQ335" s="8"/>
      <c r="BR335" s="8"/>
      <c r="BS335" s="8"/>
    </row>
    <row r="336" spans="1:71" s="23" customFormat="1" ht="15" x14ac:dyDescent="0.25">
      <c r="A336" s="83"/>
      <c r="B336" s="84"/>
      <c r="C336" s="159" t="s">
        <v>91</v>
      </c>
      <c r="D336" s="159"/>
      <c r="E336" s="159"/>
      <c r="F336" s="159"/>
      <c r="G336" s="159"/>
      <c r="H336" s="50"/>
      <c r="I336" s="51"/>
      <c r="J336" s="51"/>
      <c r="K336" s="51"/>
      <c r="L336" s="54"/>
      <c r="M336" s="51"/>
      <c r="N336" s="54"/>
      <c r="O336" s="51"/>
      <c r="P336" s="81">
        <v>52561.26</v>
      </c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47"/>
      <c r="AW336" s="47"/>
      <c r="AX336" s="8"/>
      <c r="AY336" s="8"/>
      <c r="AZ336" s="8"/>
      <c r="BA336" s="47"/>
      <c r="BB336" s="8"/>
      <c r="BC336" s="47" t="s">
        <v>91</v>
      </c>
      <c r="BD336" s="7"/>
      <c r="BE336" s="8"/>
      <c r="BF336" s="47"/>
      <c r="BG336" s="7"/>
      <c r="BH336" s="47"/>
      <c r="BI336" s="47"/>
      <c r="BJ336" s="7"/>
      <c r="BK336" s="8"/>
      <c r="BL336" s="8"/>
      <c r="BM336" s="8"/>
      <c r="BN336" s="8"/>
      <c r="BO336" s="8"/>
      <c r="BP336" s="8"/>
      <c r="BQ336" s="8"/>
      <c r="BR336" s="8"/>
      <c r="BS336" s="8"/>
    </row>
    <row r="337" spans="1:71" s="23" customFormat="1" ht="23.25" x14ac:dyDescent="0.25">
      <c r="A337" s="48" t="s">
        <v>278</v>
      </c>
      <c r="B337" s="49" t="s">
        <v>279</v>
      </c>
      <c r="C337" s="158" t="s">
        <v>280</v>
      </c>
      <c r="D337" s="158"/>
      <c r="E337" s="158"/>
      <c r="F337" s="158"/>
      <c r="G337" s="158"/>
      <c r="H337" s="50" t="s">
        <v>113</v>
      </c>
      <c r="I337" s="51">
        <v>22.9</v>
      </c>
      <c r="J337" s="52">
        <v>1</v>
      </c>
      <c r="K337" s="87">
        <v>22.9</v>
      </c>
      <c r="L337" s="88">
        <v>658.66</v>
      </c>
      <c r="M337" s="53">
        <v>0.85</v>
      </c>
      <c r="N337" s="88">
        <v>559.86</v>
      </c>
      <c r="O337" s="51"/>
      <c r="P337" s="81">
        <v>12820.79</v>
      </c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47"/>
      <c r="AW337" s="47" t="s">
        <v>281</v>
      </c>
      <c r="AX337" s="8"/>
      <c r="AY337" s="8"/>
      <c r="AZ337" s="8"/>
      <c r="BA337" s="47"/>
      <c r="BB337" s="8"/>
      <c r="BC337" s="47"/>
      <c r="BD337" s="7"/>
      <c r="BE337" s="8"/>
      <c r="BF337" s="47"/>
      <c r="BG337" s="7"/>
      <c r="BH337" s="47"/>
      <c r="BI337" s="47"/>
      <c r="BJ337" s="7"/>
      <c r="BK337" s="8"/>
      <c r="BL337" s="8"/>
      <c r="BM337" s="8"/>
      <c r="BN337" s="8"/>
      <c r="BO337" s="8"/>
      <c r="BP337" s="8"/>
      <c r="BQ337" s="8"/>
      <c r="BR337" s="8"/>
      <c r="BS337" s="8"/>
    </row>
    <row r="338" spans="1:71" s="23" customFormat="1" ht="15" x14ac:dyDescent="0.25">
      <c r="A338" s="83"/>
      <c r="B338" s="84"/>
      <c r="C338" s="159" t="s">
        <v>91</v>
      </c>
      <c r="D338" s="159"/>
      <c r="E338" s="159"/>
      <c r="F338" s="159"/>
      <c r="G338" s="159"/>
      <c r="H338" s="50"/>
      <c r="I338" s="51"/>
      <c r="J338" s="51"/>
      <c r="K338" s="51"/>
      <c r="L338" s="54"/>
      <c r="M338" s="51"/>
      <c r="N338" s="54"/>
      <c r="O338" s="51"/>
      <c r="P338" s="81">
        <v>12820.79</v>
      </c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  <c r="AU338" s="8"/>
      <c r="AV338" s="47"/>
      <c r="AW338" s="47"/>
      <c r="AX338" s="8"/>
      <c r="AY338" s="8"/>
      <c r="AZ338" s="8"/>
      <c r="BA338" s="47"/>
      <c r="BB338" s="8"/>
      <c r="BC338" s="47" t="s">
        <v>91</v>
      </c>
      <c r="BD338" s="7"/>
      <c r="BE338" s="8"/>
      <c r="BF338" s="47"/>
      <c r="BG338" s="7"/>
      <c r="BH338" s="47"/>
      <c r="BI338" s="47"/>
      <c r="BJ338" s="7"/>
      <c r="BK338" s="8"/>
      <c r="BL338" s="8"/>
      <c r="BM338" s="8"/>
      <c r="BN338" s="8"/>
      <c r="BO338" s="8"/>
      <c r="BP338" s="8"/>
      <c r="BQ338" s="8"/>
      <c r="BR338" s="8"/>
      <c r="BS338" s="8"/>
    </row>
    <row r="339" spans="1:71" s="23" customFormat="1" ht="23.25" customHeight="1" x14ac:dyDescent="0.25">
      <c r="A339" s="48" t="s">
        <v>282</v>
      </c>
      <c r="B339" s="49" t="s">
        <v>283</v>
      </c>
      <c r="C339" s="163" t="s">
        <v>284</v>
      </c>
      <c r="D339" s="163"/>
      <c r="E339" s="163"/>
      <c r="F339" s="163"/>
      <c r="G339" s="163"/>
      <c r="H339" s="50" t="s">
        <v>113</v>
      </c>
      <c r="I339" s="51">
        <v>22.9</v>
      </c>
      <c r="J339" s="52">
        <v>1</v>
      </c>
      <c r="K339" s="87">
        <v>22.9</v>
      </c>
      <c r="L339" s="80">
        <v>1543.55</v>
      </c>
      <c r="M339" s="53">
        <v>1.06</v>
      </c>
      <c r="N339" s="80">
        <v>1636.16</v>
      </c>
      <c r="O339" s="51"/>
      <c r="P339" s="81">
        <v>37468.06</v>
      </c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  <c r="AO339" s="8"/>
      <c r="AP339" s="8"/>
      <c r="AQ339" s="8"/>
      <c r="AR339" s="8"/>
      <c r="AS339" s="8"/>
      <c r="AT339" s="8"/>
      <c r="AU339" s="8"/>
      <c r="AV339" s="47"/>
      <c r="AW339" s="47" t="s">
        <v>285</v>
      </c>
      <c r="AX339" s="8"/>
      <c r="AY339" s="8"/>
      <c r="AZ339" s="8"/>
      <c r="BA339" s="47"/>
      <c r="BB339" s="8"/>
      <c r="BC339" s="47"/>
      <c r="BD339" s="7"/>
      <c r="BE339" s="8"/>
      <c r="BF339" s="47"/>
      <c r="BG339" s="7"/>
      <c r="BH339" s="47"/>
      <c r="BI339" s="47"/>
      <c r="BJ339" s="7"/>
      <c r="BK339" s="8"/>
      <c r="BL339" s="8"/>
      <c r="BM339" s="8"/>
      <c r="BN339" s="8"/>
      <c r="BO339" s="8"/>
      <c r="BP339" s="8"/>
      <c r="BQ339" s="8"/>
      <c r="BR339" s="8"/>
      <c r="BS339" s="8"/>
    </row>
    <row r="340" spans="1:71" s="23" customFormat="1" ht="15" x14ac:dyDescent="0.25">
      <c r="A340" s="83"/>
      <c r="B340" s="84"/>
      <c r="C340" s="159" t="s">
        <v>91</v>
      </c>
      <c r="D340" s="159"/>
      <c r="E340" s="159"/>
      <c r="F340" s="159"/>
      <c r="G340" s="159"/>
      <c r="H340" s="50"/>
      <c r="I340" s="51"/>
      <c r="J340" s="51"/>
      <c r="K340" s="51"/>
      <c r="L340" s="54"/>
      <c r="M340" s="51"/>
      <c r="N340" s="54"/>
      <c r="O340" s="51"/>
      <c r="P340" s="81">
        <v>37468.06</v>
      </c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  <c r="AU340" s="8"/>
      <c r="AV340" s="47"/>
      <c r="AW340" s="47"/>
      <c r="AX340" s="8"/>
      <c r="AY340" s="8"/>
      <c r="AZ340" s="8"/>
      <c r="BA340" s="47"/>
      <c r="BB340" s="8"/>
      <c r="BC340" s="47" t="s">
        <v>91</v>
      </c>
      <c r="BD340" s="7"/>
      <c r="BE340" s="8"/>
      <c r="BF340" s="47"/>
      <c r="BG340" s="7"/>
      <c r="BH340" s="47"/>
      <c r="BI340" s="47"/>
      <c r="BJ340" s="7"/>
      <c r="BK340" s="8"/>
      <c r="BL340" s="8"/>
      <c r="BM340" s="8"/>
      <c r="BN340" s="8"/>
      <c r="BO340" s="8"/>
      <c r="BP340" s="8"/>
      <c r="BQ340" s="8"/>
      <c r="BR340" s="8"/>
      <c r="BS340" s="8"/>
    </row>
    <row r="341" spans="1:71" s="23" customFormat="1" ht="23.25" customHeight="1" x14ac:dyDescent="0.25">
      <c r="A341" s="48" t="s">
        <v>286</v>
      </c>
      <c r="B341" s="49" t="s">
        <v>287</v>
      </c>
      <c r="C341" s="163" t="s">
        <v>288</v>
      </c>
      <c r="D341" s="163"/>
      <c r="E341" s="163"/>
      <c r="F341" s="163"/>
      <c r="G341" s="163"/>
      <c r="H341" s="50" t="s">
        <v>128</v>
      </c>
      <c r="I341" s="51">
        <v>1440</v>
      </c>
      <c r="J341" s="52">
        <v>1</v>
      </c>
      <c r="K341" s="52">
        <v>1440</v>
      </c>
      <c r="L341" s="88">
        <v>76.62</v>
      </c>
      <c r="M341" s="53">
        <v>0.85</v>
      </c>
      <c r="N341" s="88">
        <v>65.13</v>
      </c>
      <c r="O341" s="51"/>
      <c r="P341" s="81">
        <v>93787.199999999997</v>
      </c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  <c r="AO341" s="8"/>
      <c r="AP341" s="8"/>
      <c r="AQ341" s="8"/>
      <c r="AR341" s="8"/>
      <c r="AS341" s="8"/>
      <c r="AT341" s="8"/>
      <c r="AU341" s="8"/>
      <c r="AV341" s="47"/>
      <c r="AW341" s="47" t="s">
        <v>289</v>
      </c>
      <c r="AX341" s="8"/>
      <c r="AY341" s="8"/>
      <c r="AZ341" s="8"/>
      <c r="BA341" s="47"/>
      <c r="BB341" s="8"/>
      <c r="BC341" s="47"/>
      <c r="BD341" s="7"/>
      <c r="BE341" s="8"/>
      <c r="BF341" s="47"/>
      <c r="BG341" s="7"/>
      <c r="BH341" s="47"/>
      <c r="BI341" s="47"/>
      <c r="BJ341" s="7"/>
      <c r="BK341" s="8"/>
      <c r="BL341" s="8"/>
      <c r="BM341" s="8"/>
      <c r="BN341" s="8"/>
      <c r="BO341" s="8"/>
      <c r="BP341" s="8"/>
      <c r="BQ341" s="8"/>
      <c r="BR341" s="8"/>
      <c r="BS341" s="8"/>
    </row>
    <row r="342" spans="1:71" s="23" customFormat="1" ht="15" x14ac:dyDescent="0.25">
      <c r="A342" s="83"/>
      <c r="B342" s="84"/>
      <c r="C342" s="159" t="s">
        <v>91</v>
      </c>
      <c r="D342" s="159"/>
      <c r="E342" s="159"/>
      <c r="F342" s="159"/>
      <c r="G342" s="159"/>
      <c r="H342" s="50"/>
      <c r="I342" s="51"/>
      <c r="J342" s="51"/>
      <c r="K342" s="51"/>
      <c r="L342" s="54"/>
      <c r="M342" s="51"/>
      <c r="N342" s="54"/>
      <c r="O342" s="51"/>
      <c r="P342" s="81">
        <v>93787.199999999997</v>
      </c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  <c r="AO342" s="8"/>
      <c r="AP342" s="8"/>
      <c r="AQ342" s="8"/>
      <c r="AR342" s="8"/>
      <c r="AS342" s="8"/>
      <c r="AT342" s="8"/>
      <c r="AU342" s="8"/>
      <c r="AV342" s="47"/>
      <c r="AW342" s="47"/>
      <c r="AX342" s="8"/>
      <c r="AY342" s="8"/>
      <c r="AZ342" s="8"/>
      <c r="BA342" s="47"/>
      <c r="BB342" s="8"/>
      <c r="BC342" s="47" t="s">
        <v>91</v>
      </c>
      <c r="BD342" s="7"/>
      <c r="BE342" s="8"/>
      <c r="BF342" s="47"/>
      <c r="BG342" s="7"/>
      <c r="BH342" s="47"/>
      <c r="BI342" s="47"/>
      <c r="BJ342" s="7"/>
      <c r="BK342" s="8"/>
      <c r="BL342" s="8"/>
      <c r="BM342" s="8"/>
      <c r="BN342" s="8"/>
      <c r="BO342" s="8"/>
      <c r="BP342" s="8"/>
      <c r="BQ342" s="8"/>
      <c r="BR342" s="8"/>
      <c r="BS342" s="8"/>
    </row>
    <row r="343" spans="1:71" s="23" customFormat="1" ht="23.25" customHeight="1" x14ac:dyDescent="0.25">
      <c r="A343" s="48" t="s">
        <v>290</v>
      </c>
      <c r="B343" s="49" t="s">
        <v>291</v>
      </c>
      <c r="C343" s="163" t="s">
        <v>292</v>
      </c>
      <c r="D343" s="163"/>
      <c r="E343" s="163"/>
      <c r="F343" s="163"/>
      <c r="G343" s="163"/>
      <c r="H343" s="50" t="s">
        <v>128</v>
      </c>
      <c r="I343" s="51">
        <v>390</v>
      </c>
      <c r="J343" s="52">
        <v>1</v>
      </c>
      <c r="K343" s="52">
        <v>390</v>
      </c>
      <c r="L343" s="88">
        <v>654.63</v>
      </c>
      <c r="M343" s="53">
        <v>1.25</v>
      </c>
      <c r="N343" s="88">
        <v>818.29</v>
      </c>
      <c r="O343" s="51"/>
      <c r="P343" s="81">
        <v>319133.09999999998</v>
      </c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  <c r="AO343" s="8"/>
      <c r="AP343" s="8"/>
      <c r="AQ343" s="8"/>
      <c r="AR343" s="8"/>
      <c r="AS343" s="8"/>
      <c r="AT343" s="8"/>
      <c r="AU343" s="8"/>
      <c r="AV343" s="47"/>
      <c r="AW343" s="47" t="s">
        <v>293</v>
      </c>
      <c r="AX343" s="8"/>
      <c r="AY343" s="8"/>
      <c r="AZ343" s="8"/>
      <c r="BA343" s="47"/>
      <c r="BB343" s="8"/>
      <c r="BC343" s="47"/>
      <c r="BD343" s="7"/>
      <c r="BE343" s="8"/>
      <c r="BF343" s="47"/>
      <c r="BG343" s="7"/>
      <c r="BH343" s="47"/>
      <c r="BI343" s="47"/>
      <c r="BJ343" s="7"/>
      <c r="BK343" s="8"/>
      <c r="BL343" s="8"/>
      <c r="BM343" s="8"/>
      <c r="BN343" s="8"/>
      <c r="BO343" s="8"/>
      <c r="BP343" s="8"/>
      <c r="BQ343" s="8"/>
      <c r="BR343" s="8"/>
      <c r="BS343" s="8"/>
    </row>
    <row r="344" spans="1:71" s="23" customFormat="1" ht="15" x14ac:dyDescent="0.25">
      <c r="A344" s="83"/>
      <c r="B344" s="84"/>
      <c r="C344" s="159" t="s">
        <v>91</v>
      </c>
      <c r="D344" s="159"/>
      <c r="E344" s="159"/>
      <c r="F344" s="159"/>
      <c r="G344" s="159"/>
      <c r="H344" s="50"/>
      <c r="I344" s="51"/>
      <c r="J344" s="51"/>
      <c r="K344" s="51"/>
      <c r="L344" s="54"/>
      <c r="M344" s="51"/>
      <c r="N344" s="54"/>
      <c r="O344" s="51"/>
      <c r="P344" s="81">
        <v>319133.09999999998</v>
      </c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  <c r="AO344" s="8"/>
      <c r="AP344" s="8"/>
      <c r="AQ344" s="8"/>
      <c r="AR344" s="8"/>
      <c r="AS344" s="8"/>
      <c r="AT344" s="8"/>
      <c r="AU344" s="8"/>
      <c r="AV344" s="47"/>
      <c r="AW344" s="47"/>
      <c r="AX344" s="8"/>
      <c r="AY344" s="8"/>
      <c r="AZ344" s="8"/>
      <c r="BA344" s="47"/>
      <c r="BB344" s="8"/>
      <c r="BC344" s="47" t="s">
        <v>91</v>
      </c>
      <c r="BD344" s="7"/>
      <c r="BE344" s="8"/>
      <c r="BF344" s="47"/>
      <c r="BG344" s="7"/>
      <c r="BH344" s="47"/>
      <c r="BI344" s="47"/>
      <c r="BJ344" s="7"/>
      <c r="BK344" s="8"/>
      <c r="BL344" s="8"/>
      <c r="BM344" s="8"/>
      <c r="BN344" s="8"/>
      <c r="BO344" s="8"/>
      <c r="BP344" s="8"/>
      <c r="BQ344" s="8"/>
      <c r="BR344" s="8"/>
      <c r="BS344" s="8"/>
    </row>
    <row r="345" spans="1:71" s="23" customFormat="1" ht="34.5" x14ac:dyDescent="0.25">
      <c r="A345" s="48" t="s">
        <v>294</v>
      </c>
      <c r="B345" s="49" t="s">
        <v>295</v>
      </c>
      <c r="C345" s="158" t="s">
        <v>296</v>
      </c>
      <c r="D345" s="158"/>
      <c r="E345" s="158"/>
      <c r="F345" s="158"/>
      <c r="G345" s="158"/>
      <c r="H345" s="50" t="s">
        <v>190</v>
      </c>
      <c r="I345" s="51">
        <v>3250</v>
      </c>
      <c r="J345" s="52">
        <v>1</v>
      </c>
      <c r="K345" s="52">
        <v>3250</v>
      </c>
      <c r="L345" s="88">
        <v>23.94</v>
      </c>
      <c r="M345" s="53">
        <v>0.85</v>
      </c>
      <c r="N345" s="88">
        <v>20.350000000000001</v>
      </c>
      <c r="O345" s="51"/>
      <c r="P345" s="81">
        <v>66137.5</v>
      </c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  <c r="AO345" s="8"/>
      <c r="AP345" s="8"/>
      <c r="AQ345" s="8"/>
      <c r="AR345" s="8"/>
      <c r="AS345" s="8"/>
      <c r="AT345" s="8"/>
      <c r="AU345" s="8"/>
      <c r="AV345" s="47"/>
      <c r="AW345" s="47" t="s">
        <v>296</v>
      </c>
      <c r="AX345" s="8"/>
      <c r="AY345" s="8"/>
      <c r="AZ345" s="8"/>
      <c r="BA345" s="47"/>
      <c r="BB345" s="8"/>
      <c r="BC345" s="47"/>
      <c r="BD345" s="7"/>
      <c r="BE345" s="8"/>
      <c r="BF345" s="47"/>
      <c r="BG345" s="7"/>
      <c r="BH345" s="47"/>
      <c r="BI345" s="47"/>
      <c r="BJ345" s="7"/>
      <c r="BK345" s="8"/>
      <c r="BL345" s="8"/>
      <c r="BM345" s="8"/>
      <c r="BN345" s="8"/>
      <c r="BO345" s="8"/>
      <c r="BP345" s="8"/>
      <c r="BQ345" s="8"/>
      <c r="BR345" s="8"/>
      <c r="BS345" s="8"/>
    </row>
    <row r="346" spans="1:71" s="23" customFormat="1" ht="15" x14ac:dyDescent="0.25">
      <c r="A346" s="83"/>
      <c r="B346" s="84"/>
      <c r="C346" s="159" t="s">
        <v>91</v>
      </c>
      <c r="D346" s="159"/>
      <c r="E346" s="159"/>
      <c r="F346" s="159"/>
      <c r="G346" s="159"/>
      <c r="H346" s="50"/>
      <c r="I346" s="51"/>
      <c r="J346" s="51"/>
      <c r="K346" s="51"/>
      <c r="L346" s="54"/>
      <c r="M346" s="51"/>
      <c r="N346" s="54"/>
      <c r="O346" s="51"/>
      <c r="P346" s="81">
        <v>66137.5</v>
      </c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  <c r="AO346" s="8"/>
      <c r="AP346" s="8"/>
      <c r="AQ346" s="8"/>
      <c r="AR346" s="8"/>
      <c r="AS346" s="8"/>
      <c r="AT346" s="8"/>
      <c r="AU346" s="8"/>
      <c r="AV346" s="47"/>
      <c r="AW346" s="47"/>
      <c r="AX346" s="8"/>
      <c r="AY346" s="8"/>
      <c r="AZ346" s="8"/>
      <c r="BA346" s="47"/>
      <c r="BB346" s="8"/>
      <c r="BC346" s="47" t="s">
        <v>91</v>
      </c>
      <c r="BD346" s="7"/>
      <c r="BE346" s="8"/>
      <c r="BF346" s="47"/>
      <c r="BG346" s="7"/>
      <c r="BH346" s="47"/>
      <c r="BI346" s="47"/>
      <c r="BJ346" s="7"/>
      <c r="BK346" s="8"/>
      <c r="BL346" s="8"/>
      <c r="BM346" s="8"/>
      <c r="BN346" s="8"/>
      <c r="BO346" s="8"/>
      <c r="BP346" s="8"/>
      <c r="BQ346" s="8"/>
      <c r="BR346" s="8"/>
      <c r="BS346" s="8"/>
    </row>
    <row r="347" spans="1:71" s="23" customFormat="1" ht="23.25" x14ac:dyDescent="0.25">
      <c r="A347" s="48" t="s">
        <v>297</v>
      </c>
      <c r="B347" s="49" t="s">
        <v>298</v>
      </c>
      <c r="C347" s="158" t="s">
        <v>299</v>
      </c>
      <c r="D347" s="158"/>
      <c r="E347" s="158"/>
      <c r="F347" s="158"/>
      <c r="G347" s="158"/>
      <c r="H347" s="50" t="s">
        <v>113</v>
      </c>
      <c r="I347" s="51">
        <v>120</v>
      </c>
      <c r="J347" s="52">
        <v>1</v>
      </c>
      <c r="K347" s="52">
        <v>120</v>
      </c>
      <c r="L347" s="88">
        <v>333.29</v>
      </c>
      <c r="M347" s="53">
        <v>1.17</v>
      </c>
      <c r="N347" s="88">
        <v>389.95</v>
      </c>
      <c r="O347" s="51"/>
      <c r="P347" s="81">
        <v>46794</v>
      </c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  <c r="AO347" s="8"/>
      <c r="AP347" s="8"/>
      <c r="AQ347" s="8"/>
      <c r="AR347" s="8"/>
      <c r="AS347" s="8"/>
      <c r="AT347" s="8"/>
      <c r="AU347" s="8"/>
      <c r="AV347" s="47"/>
      <c r="AW347" s="47" t="s">
        <v>299</v>
      </c>
      <c r="AX347" s="8"/>
      <c r="AY347" s="8"/>
      <c r="AZ347" s="8"/>
      <c r="BA347" s="47"/>
      <c r="BB347" s="8"/>
      <c r="BC347" s="47"/>
      <c r="BD347" s="7"/>
      <c r="BE347" s="8"/>
      <c r="BF347" s="47"/>
      <c r="BG347" s="7"/>
      <c r="BH347" s="47"/>
      <c r="BI347" s="47"/>
      <c r="BJ347" s="7"/>
      <c r="BK347" s="8"/>
      <c r="BL347" s="8"/>
      <c r="BM347" s="8"/>
      <c r="BN347" s="8"/>
      <c r="BO347" s="8"/>
      <c r="BP347" s="8"/>
      <c r="BQ347" s="8"/>
      <c r="BR347" s="8"/>
      <c r="BS347" s="8"/>
    </row>
    <row r="348" spans="1:71" s="23" customFormat="1" ht="15" x14ac:dyDescent="0.25">
      <c r="A348" s="83"/>
      <c r="B348" s="84"/>
      <c r="C348" s="159" t="s">
        <v>91</v>
      </c>
      <c r="D348" s="159"/>
      <c r="E348" s="159"/>
      <c r="F348" s="159"/>
      <c r="G348" s="159"/>
      <c r="H348" s="50"/>
      <c r="I348" s="51"/>
      <c r="J348" s="51"/>
      <c r="K348" s="51"/>
      <c r="L348" s="54"/>
      <c r="M348" s="51"/>
      <c r="N348" s="54"/>
      <c r="O348" s="51"/>
      <c r="P348" s="81">
        <v>46794</v>
      </c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  <c r="AO348" s="8"/>
      <c r="AP348" s="8"/>
      <c r="AQ348" s="8"/>
      <c r="AR348" s="8"/>
      <c r="AS348" s="8"/>
      <c r="AT348" s="8"/>
      <c r="AU348" s="8"/>
      <c r="AV348" s="47"/>
      <c r="AW348" s="47"/>
      <c r="AX348" s="8"/>
      <c r="AY348" s="8"/>
      <c r="AZ348" s="8"/>
      <c r="BA348" s="47"/>
      <c r="BB348" s="8"/>
      <c r="BC348" s="47" t="s">
        <v>91</v>
      </c>
      <c r="BD348" s="7"/>
      <c r="BE348" s="8"/>
      <c r="BF348" s="47"/>
      <c r="BG348" s="7"/>
      <c r="BH348" s="47"/>
      <c r="BI348" s="47"/>
      <c r="BJ348" s="7"/>
      <c r="BK348" s="8"/>
      <c r="BL348" s="8"/>
      <c r="BM348" s="8"/>
      <c r="BN348" s="8"/>
      <c r="BO348" s="8"/>
      <c r="BP348" s="8"/>
      <c r="BQ348" s="8"/>
      <c r="BR348" s="8"/>
      <c r="BS348" s="8"/>
    </row>
    <row r="349" spans="1:71" s="23" customFormat="1" ht="45.75" x14ac:dyDescent="0.25">
      <c r="A349" s="48" t="s">
        <v>300</v>
      </c>
      <c r="B349" s="49" t="s">
        <v>301</v>
      </c>
      <c r="C349" s="158" t="s">
        <v>302</v>
      </c>
      <c r="D349" s="158"/>
      <c r="E349" s="158"/>
      <c r="F349" s="158"/>
      <c r="G349" s="158"/>
      <c r="H349" s="50" t="s">
        <v>268</v>
      </c>
      <c r="I349" s="51">
        <v>285.70999999999998</v>
      </c>
      <c r="J349" s="52">
        <v>1</v>
      </c>
      <c r="K349" s="53">
        <v>285.70999999999998</v>
      </c>
      <c r="L349" s="54"/>
      <c r="M349" s="51"/>
      <c r="N349" s="54"/>
      <c r="O349" s="51"/>
      <c r="P349" s="55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/>
      <c r="AQ349" s="8"/>
      <c r="AR349" s="8"/>
      <c r="AS349" s="8"/>
      <c r="AT349" s="8"/>
      <c r="AU349" s="8"/>
      <c r="AV349" s="47"/>
      <c r="AW349" s="47" t="s">
        <v>302</v>
      </c>
      <c r="AX349" s="8"/>
      <c r="AY349" s="8"/>
      <c r="AZ349" s="8"/>
      <c r="BA349" s="47"/>
      <c r="BB349" s="8"/>
      <c r="BC349" s="47"/>
      <c r="BD349" s="7"/>
      <c r="BE349" s="8"/>
      <c r="BF349" s="47"/>
      <c r="BG349" s="7"/>
      <c r="BH349" s="47"/>
      <c r="BI349" s="47"/>
      <c r="BJ349" s="7"/>
      <c r="BK349" s="8"/>
      <c r="BL349" s="8"/>
      <c r="BM349" s="8"/>
      <c r="BN349" s="8"/>
      <c r="BO349" s="8"/>
      <c r="BP349" s="8"/>
      <c r="BQ349" s="8"/>
      <c r="BR349" s="8"/>
      <c r="BS349" s="8"/>
    </row>
    <row r="350" spans="1:71" s="23" customFormat="1" ht="15" x14ac:dyDescent="0.25">
      <c r="A350" s="56"/>
      <c r="B350" s="57" t="s">
        <v>60</v>
      </c>
      <c r="C350" s="128" t="s">
        <v>64</v>
      </c>
      <c r="D350" s="128"/>
      <c r="E350" s="128"/>
      <c r="F350" s="128"/>
      <c r="G350" s="128"/>
      <c r="H350" s="58" t="s">
        <v>65</v>
      </c>
      <c r="I350" s="59"/>
      <c r="J350" s="59"/>
      <c r="K350" s="70">
        <v>442.85050000000001</v>
      </c>
      <c r="L350" s="61"/>
      <c r="M350" s="59"/>
      <c r="N350" s="61"/>
      <c r="O350" s="59"/>
      <c r="P350" s="62">
        <v>130313.19</v>
      </c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  <c r="AO350" s="8"/>
      <c r="AP350" s="8"/>
      <c r="AQ350" s="8"/>
      <c r="AR350" s="8"/>
      <c r="AS350" s="8"/>
      <c r="AT350" s="8"/>
      <c r="AU350" s="8"/>
      <c r="AV350" s="47"/>
      <c r="AW350" s="47"/>
      <c r="AX350" s="8" t="s">
        <v>64</v>
      </c>
      <c r="AY350" s="8"/>
      <c r="AZ350" s="8"/>
      <c r="BA350" s="47"/>
      <c r="BB350" s="8"/>
      <c r="BC350" s="47"/>
      <c r="BD350" s="7"/>
      <c r="BE350" s="8"/>
      <c r="BF350" s="47"/>
      <c r="BG350" s="7"/>
      <c r="BH350" s="47"/>
      <c r="BI350" s="47"/>
      <c r="BJ350" s="7"/>
      <c r="BK350" s="8"/>
      <c r="BL350" s="8"/>
      <c r="BM350" s="8"/>
      <c r="BN350" s="8"/>
      <c r="BO350" s="8"/>
      <c r="BP350" s="8"/>
      <c r="BQ350" s="8"/>
      <c r="BR350" s="8"/>
      <c r="BS350" s="8"/>
    </row>
    <row r="351" spans="1:71" s="23" customFormat="1" ht="15" x14ac:dyDescent="0.25">
      <c r="A351" s="63"/>
      <c r="B351" s="57" t="s">
        <v>303</v>
      </c>
      <c r="C351" s="128" t="s">
        <v>304</v>
      </c>
      <c r="D351" s="128"/>
      <c r="E351" s="128"/>
      <c r="F351" s="128"/>
      <c r="G351" s="128"/>
      <c r="H351" s="58" t="s">
        <v>65</v>
      </c>
      <c r="I351" s="71">
        <v>1.55</v>
      </c>
      <c r="J351" s="59"/>
      <c r="K351" s="70">
        <v>442.85050000000001</v>
      </c>
      <c r="L351" s="65"/>
      <c r="M351" s="66"/>
      <c r="N351" s="67">
        <v>294.26</v>
      </c>
      <c r="O351" s="59"/>
      <c r="P351" s="62">
        <v>130313.19</v>
      </c>
      <c r="Q351" s="68"/>
      <c r="R351" s="68"/>
      <c r="S351" s="3"/>
      <c r="T351" s="3"/>
      <c r="U351" s="3"/>
      <c r="V351" s="3"/>
      <c r="W351" s="3"/>
      <c r="X351" s="3"/>
      <c r="Y351" s="3"/>
      <c r="Z351" s="3"/>
      <c r="AA351" s="3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  <c r="AO351" s="8"/>
      <c r="AP351" s="8"/>
      <c r="AQ351" s="8"/>
      <c r="AR351" s="8"/>
      <c r="AS351" s="8"/>
      <c r="AT351" s="8"/>
      <c r="AU351" s="8"/>
      <c r="AV351" s="47"/>
      <c r="AW351" s="47"/>
      <c r="AX351" s="8"/>
      <c r="AY351" s="8" t="s">
        <v>304</v>
      </c>
      <c r="AZ351" s="8"/>
      <c r="BA351" s="47"/>
      <c r="BB351" s="8"/>
      <c r="BC351" s="47"/>
      <c r="BD351" s="7"/>
      <c r="BE351" s="8"/>
      <c r="BF351" s="47"/>
      <c r="BG351" s="7"/>
      <c r="BH351" s="47"/>
      <c r="BI351" s="47"/>
      <c r="BJ351" s="7"/>
      <c r="BK351" s="8"/>
      <c r="BL351" s="8"/>
      <c r="BM351" s="8"/>
      <c r="BN351" s="8"/>
      <c r="BO351" s="8"/>
      <c r="BP351" s="8"/>
      <c r="BQ351" s="8"/>
      <c r="BR351" s="8"/>
      <c r="BS351" s="8"/>
    </row>
    <row r="352" spans="1:71" s="23" customFormat="1" ht="15" x14ac:dyDescent="0.25">
      <c r="A352" s="56"/>
      <c r="B352" s="57" t="s">
        <v>76</v>
      </c>
      <c r="C352" s="128" t="s">
        <v>77</v>
      </c>
      <c r="D352" s="128"/>
      <c r="E352" s="128"/>
      <c r="F352" s="128"/>
      <c r="G352" s="128"/>
      <c r="H352" s="58"/>
      <c r="I352" s="59"/>
      <c r="J352" s="59"/>
      <c r="K352" s="59"/>
      <c r="L352" s="61"/>
      <c r="M352" s="59"/>
      <c r="N352" s="61"/>
      <c r="O352" s="59"/>
      <c r="P352" s="62">
        <v>541945.02</v>
      </c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  <c r="AO352" s="8"/>
      <c r="AP352" s="8"/>
      <c r="AQ352" s="8"/>
      <c r="AR352" s="8"/>
      <c r="AS352" s="8"/>
      <c r="AT352" s="8"/>
      <c r="AU352" s="8"/>
      <c r="AV352" s="47"/>
      <c r="AW352" s="47"/>
      <c r="AX352" s="8" t="s">
        <v>77</v>
      </c>
      <c r="AY352" s="8"/>
      <c r="AZ352" s="8"/>
      <c r="BA352" s="47"/>
      <c r="BB352" s="8"/>
      <c r="BC352" s="47"/>
      <c r="BD352" s="7"/>
      <c r="BE352" s="8"/>
      <c r="BF352" s="47"/>
      <c r="BG352" s="7"/>
      <c r="BH352" s="47"/>
      <c r="BI352" s="47"/>
      <c r="BJ352" s="7"/>
      <c r="BK352" s="8"/>
      <c r="BL352" s="8"/>
      <c r="BM352" s="8"/>
      <c r="BN352" s="8"/>
      <c r="BO352" s="8"/>
      <c r="BP352" s="8"/>
      <c r="BQ352" s="8"/>
      <c r="BR352" s="8"/>
      <c r="BS352" s="8"/>
    </row>
    <row r="353" spans="1:71" s="23" customFormat="1" ht="15" x14ac:dyDescent="0.25">
      <c r="A353" s="63"/>
      <c r="B353" s="57" t="s">
        <v>165</v>
      </c>
      <c r="C353" s="128" t="s">
        <v>166</v>
      </c>
      <c r="D353" s="128"/>
      <c r="E353" s="128"/>
      <c r="F353" s="128"/>
      <c r="G353" s="128"/>
      <c r="H353" s="58" t="s">
        <v>167</v>
      </c>
      <c r="I353" s="70">
        <v>0.15679999999999999</v>
      </c>
      <c r="J353" s="59"/>
      <c r="K353" s="108">
        <v>44.799328000000003</v>
      </c>
      <c r="L353" s="65"/>
      <c r="M353" s="66"/>
      <c r="N353" s="67">
        <v>6.36</v>
      </c>
      <c r="O353" s="59"/>
      <c r="P353" s="62">
        <v>284.92</v>
      </c>
      <c r="Q353" s="68"/>
      <c r="R353" s="68"/>
      <c r="S353" s="3"/>
      <c r="T353" s="3"/>
      <c r="U353" s="3"/>
      <c r="V353" s="3"/>
      <c r="W353" s="3"/>
      <c r="X353" s="3"/>
      <c r="Y353" s="3"/>
      <c r="Z353" s="3"/>
      <c r="AA353" s="3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  <c r="AO353" s="8"/>
      <c r="AP353" s="8"/>
      <c r="AQ353" s="8"/>
      <c r="AR353" s="8"/>
      <c r="AS353" s="8"/>
      <c r="AT353" s="8"/>
      <c r="AU353" s="8"/>
      <c r="AV353" s="47"/>
      <c r="AW353" s="47"/>
      <c r="AX353" s="8"/>
      <c r="AY353" s="8" t="s">
        <v>166</v>
      </c>
      <c r="AZ353" s="8"/>
      <c r="BA353" s="47"/>
      <c r="BB353" s="8"/>
      <c r="BC353" s="47"/>
      <c r="BD353" s="7"/>
      <c r="BE353" s="8"/>
      <c r="BF353" s="47"/>
      <c r="BG353" s="7"/>
      <c r="BH353" s="47"/>
      <c r="BI353" s="47"/>
      <c r="BJ353" s="7"/>
      <c r="BK353" s="8"/>
      <c r="BL353" s="8"/>
      <c r="BM353" s="8"/>
      <c r="BN353" s="8"/>
      <c r="BO353" s="8"/>
      <c r="BP353" s="8"/>
      <c r="BQ353" s="8"/>
      <c r="BR353" s="8"/>
      <c r="BS353" s="8"/>
    </row>
    <row r="354" spans="1:71" s="23" customFormat="1" ht="34.5" x14ac:dyDescent="0.25">
      <c r="A354" s="63"/>
      <c r="B354" s="57" t="s">
        <v>305</v>
      </c>
      <c r="C354" s="128" t="s">
        <v>306</v>
      </c>
      <c r="D354" s="128"/>
      <c r="E354" s="128"/>
      <c r="F354" s="128"/>
      <c r="G354" s="128"/>
      <c r="H354" s="58" t="s">
        <v>113</v>
      </c>
      <c r="I354" s="71">
        <v>0.16</v>
      </c>
      <c r="J354" s="59"/>
      <c r="K354" s="70">
        <v>45.7136</v>
      </c>
      <c r="L354" s="72">
        <v>26.43</v>
      </c>
      <c r="M354" s="73">
        <v>1.17</v>
      </c>
      <c r="N354" s="67">
        <v>30.92</v>
      </c>
      <c r="O354" s="59"/>
      <c r="P354" s="62">
        <v>1413.46</v>
      </c>
      <c r="Q354" s="68"/>
      <c r="R354" s="68"/>
      <c r="S354" s="3"/>
      <c r="T354" s="3"/>
      <c r="U354" s="3"/>
      <c r="V354" s="3"/>
      <c r="W354" s="3"/>
      <c r="X354" s="3"/>
      <c r="Y354" s="3"/>
      <c r="Z354" s="3"/>
      <c r="AA354" s="3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  <c r="AO354" s="8"/>
      <c r="AP354" s="8"/>
      <c r="AQ354" s="8"/>
      <c r="AR354" s="8"/>
      <c r="AS354" s="8"/>
      <c r="AT354" s="8"/>
      <c r="AU354" s="8"/>
      <c r="AV354" s="47"/>
      <c r="AW354" s="47"/>
      <c r="AX354" s="8"/>
      <c r="AY354" s="8" t="s">
        <v>306</v>
      </c>
      <c r="AZ354" s="8"/>
      <c r="BA354" s="47"/>
      <c r="BB354" s="8"/>
      <c r="BC354" s="47"/>
      <c r="BD354" s="7"/>
      <c r="BE354" s="8"/>
      <c r="BF354" s="47"/>
      <c r="BG354" s="7"/>
      <c r="BH354" s="47"/>
      <c r="BI354" s="47"/>
      <c r="BJ354" s="7"/>
      <c r="BK354" s="8"/>
      <c r="BL354" s="8"/>
      <c r="BM354" s="8"/>
      <c r="BN354" s="8"/>
      <c r="BO354" s="8"/>
      <c r="BP354" s="8"/>
      <c r="BQ354" s="8"/>
      <c r="BR354" s="8"/>
      <c r="BS354" s="8"/>
    </row>
    <row r="355" spans="1:71" s="23" customFormat="1" ht="34.5" x14ac:dyDescent="0.25">
      <c r="A355" s="63"/>
      <c r="B355" s="57" t="s">
        <v>307</v>
      </c>
      <c r="C355" s="128" t="s">
        <v>308</v>
      </c>
      <c r="D355" s="128"/>
      <c r="E355" s="128"/>
      <c r="F355" s="128"/>
      <c r="G355" s="128"/>
      <c r="H355" s="58" t="s">
        <v>128</v>
      </c>
      <c r="I355" s="71">
        <v>0.66</v>
      </c>
      <c r="J355" s="59"/>
      <c r="K355" s="70">
        <v>188.5686</v>
      </c>
      <c r="L355" s="72">
        <v>419.8</v>
      </c>
      <c r="M355" s="73">
        <v>1.19</v>
      </c>
      <c r="N355" s="67">
        <v>499.56</v>
      </c>
      <c r="O355" s="59"/>
      <c r="P355" s="62">
        <v>94201.33</v>
      </c>
      <c r="Q355" s="68"/>
      <c r="R355" s="68"/>
      <c r="S355" s="3"/>
      <c r="T355" s="3"/>
      <c r="U355" s="3"/>
      <c r="V355" s="3"/>
      <c r="W355" s="3"/>
      <c r="X355" s="3"/>
      <c r="Y355" s="3"/>
      <c r="Z355" s="3"/>
      <c r="AA355" s="3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8"/>
      <c r="AT355" s="8"/>
      <c r="AU355" s="8"/>
      <c r="AV355" s="47"/>
      <c r="AW355" s="47"/>
      <c r="AX355" s="8"/>
      <c r="AY355" s="8" t="s">
        <v>308</v>
      </c>
      <c r="AZ355" s="8"/>
      <c r="BA355" s="47"/>
      <c r="BB355" s="8"/>
      <c r="BC355" s="47"/>
      <c r="BD355" s="7"/>
      <c r="BE355" s="8"/>
      <c r="BF355" s="47"/>
      <c r="BG355" s="7"/>
      <c r="BH355" s="47"/>
      <c r="BI355" s="47"/>
      <c r="BJ355" s="7"/>
      <c r="BK355" s="8"/>
      <c r="BL355" s="8"/>
      <c r="BM355" s="8"/>
      <c r="BN355" s="8"/>
      <c r="BO355" s="8"/>
      <c r="BP355" s="8"/>
      <c r="BQ355" s="8"/>
      <c r="BR355" s="8"/>
      <c r="BS355" s="8"/>
    </row>
    <row r="356" spans="1:71" s="23" customFormat="1" ht="23.25" x14ac:dyDescent="0.25">
      <c r="A356" s="63"/>
      <c r="B356" s="57" t="s">
        <v>309</v>
      </c>
      <c r="C356" s="128" t="s">
        <v>310</v>
      </c>
      <c r="D356" s="128"/>
      <c r="E356" s="128"/>
      <c r="F356" s="128"/>
      <c r="G356" s="128"/>
      <c r="H356" s="58" t="s">
        <v>128</v>
      </c>
      <c r="I356" s="64">
        <v>2.1</v>
      </c>
      <c r="J356" s="59"/>
      <c r="K356" s="60">
        <v>599.99099999999999</v>
      </c>
      <c r="L356" s="72">
        <v>624.72</v>
      </c>
      <c r="M356" s="73">
        <v>1.19</v>
      </c>
      <c r="N356" s="67">
        <v>743.42</v>
      </c>
      <c r="O356" s="59"/>
      <c r="P356" s="62">
        <v>446045.31</v>
      </c>
      <c r="Q356" s="68"/>
      <c r="R356" s="68"/>
      <c r="S356" s="3"/>
      <c r="T356" s="3"/>
      <c r="U356" s="3"/>
      <c r="V356" s="3"/>
      <c r="W356" s="3"/>
      <c r="X356" s="3"/>
      <c r="Y356" s="3"/>
      <c r="Z356" s="3"/>
      <c r="AA356" s="3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  <c r="AU356" s="8"/>
      <c r="AV356" s="47"/>
      <c r="AW356" s="47"/>
      <c r="AX356" s="8"/>
      <c r="AY356" s="8" t="s">
        <v>310</v>
      </c>
      <c r="AZ356" s="8"/>
      <c r="BA356" s="47"/>
      <c r="BB356" s="8"/>
      <c r="BC356" s="47"/>
      <c r="BD356" s="7"/>
      <c r="BE356" s="8"/>
      <c r="BF356" s="47"/>
      <c r="BG356" s="7"/>
      <c r="BH356" s="47"/>
      <c r="BI356" s="47"/>
      <c r="BJ356" s="7"/>
      <c r="BK356" s="8"/>
      <c r="BL356" s="8"/>
      <c r="BM356" s="8"/>
      <c r="BN356" s="8"/>
      <c r="BO356" s="8"/>
      <c r="BP356" s="8"/>
      <c r="BQ356" s="8"/>
      <c r="BR356" s="8"/>
      <c r="BS356" s="8"/>
    </row>
    <row r="357" spans="1:71" s="23" customFormat="1" ht="15" x14ac:dyDescent="0.25">
      <c r="A357" s="78"/>
      <c r="B357" s="79"/>
      <c r="C357" s="159" t="s">
        <v>84</v>
      </c>
      <c r="D357" s="159"/>
      <c r="E357" s="159"/>
      <c r="F357" s="159"/>
      <c r="G357" s="159"/>
      <c r="H357" s="50"/>
      <c r="I357" s="51"/>
      <c r="J357" s="51"/>
      <c r="K357" s="51"/>
      <c r="L357" s="54"/>
      <c r="M357" s="51"/>
      <c r="N357" s="80"/>
      <c r="O357" s="51"/>
      <c r="P357" s="81">
        <v>672258.21</v>
      </c>
      <c r="Q357" s="68"/>
      <c r="R357" s="68"/>
      <c r="S357" s="3"/>
      <c r="T357" s="3"/>
      <c r="U357" s="3"/>
      <c r="V357" s="3"/>
      <c r="W357" s="3"/>
      <c r="X357" s="3"/>
      <c r="Y357" s="3"/>
      <c r="Z357" s="3"/>
      <c r="AA357" s="3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8"/>
      <c r="AT357" s="8"/>
      <c r="AU357" s="8"/>
      <c r="AV357" s="47"/>
      <c r="AW357" s="47"/>
      <c r="AX357" s="8"/>
      <c r="AY357" s="8"/>
      <c r="AZ357" s="8"/>
      <c r="BA357" s="47" t="s">
        <v>84</v>
      </c>
      <c r="BB357" s="8"/>
      <c r="BC357" s="47"/>
      <c r="BD357" s="7"/>
      <c r="BE357" s="8"/>
      <c r="BF357" s="47"/>
      <c r="BG357" s="7"/>
      <c r="BH357" s="47"/>
      <c r="BI357" s="47"/>
      <c r="BJ357" s="7"/>
      <c r="BK357" s="8"/>
      <c r="BL357" s="8"/>
      <c r="BM357" s="8"/>
      <c r="BN357" s="8"/>
      <c r="BO357" s="8"/>
      <c r="BP357" s="8"/>
      <c r="BQ357" s="8"/>
      <c r="BR357" s="8"/>
      <c r="BS357" s="8"/>
    </row>
    <row r="358" spans="1:71" s="23" customFormat="1" ht="15" x14ac:dyDescent="0.25">
      <c r="A358" s="74"/>
      <c r="B358" s="57"/>
      <c r="C358" s="128" t="s">
        <v>85</v>
      </c>
      <c r="D358" s="128"/>
      <c r="E358" s="128"/>
      <c r="F358" s="128"/>
      <c r="G358" s="128"/>
      <c r="H358" s="58"/>
      <c r="I358" s="59"/>
      <c r="J358" s="59"/>
      <c r="K358" s="59"/>
      <c r="L358" s="61"/>
      <c r="M358" s="59"/>
      <c r="N358" s="61"/>
      <c r="O358" s="59"/>
      <c r="P358" s="62">
        <v>130313.19</v>
      </c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  <c r="AO358" s="8"/>
      <c r="AP358" s="8"/>
      <c r="AQ358" s="8"/>
      <c r="AR358" s="8"/>
      <c r="AS358" s="8"/>
      <c r="AT358" s="8"/>
      <c r="AU358" s="8"/>
      <c r="AV358" s="47"/>
      <c r="AW358" s="47"/>
      <c r="AX358" s="8"/>
      <c r="AY358" s="8"/>
      <c r="AZ358" s="8"/>
      <c r="BA358" s="47"/>
      <c r="BB358" s="8" t="s">
        <v>85</v>
      </c>
      <c r="BC358" s="47"/>
      <c r="BD358" s="7"/>
      <c r="BE358" s="8"/>
      <c r="BF358" s="47"/>
      <c r="BG358" s="7"/>
      <c r="BH358" s="47"/>
      <c r="BI358" s="47"/>
      <c r="BJ358" s="7"/>
      <c r="BK358" s="8"/>
      <c r="BL358" s="8"/>
      <c r="BM358" s="8"/>
      <c r="BN358" s="8"/>
      <c r="BO358" s="8"/>
      <c r="BP358" s="8"/>
      <c r="BQ358" s="8"/>
      <c r="BR358" s="8"/>
      <c r="BS358" s="8"/>
    </row>
    <row r="359" spans="1:71" s="23" customFormat="1" ht="15" x14ac:dyDescent="0.25">
      <c r="A359" s="74"/>
      <c r="B359" s="57" t="s">
        <v>257</v>
      </c>
      <c r="C359" s="128" t="s">
        <v>258</v>
      </c>
      <c r="D359" s="128"/>
      <c r="E359" s="128"/>
      <c r="F359" s="128"/>
      <c r="G359" s="128"/>
      <c r="H359" s="58" t="s">
        <v>88</v>
      </c>
      <c r="I359" s="82">
        <v>100</v>
      </c>
      <c r="J359" s="59"/>
      <c r="K359" s="82">
        <v>100</v>
      </c>
      <c r="L359" s="61"/>
      <c r="M359" s="59"/>
      <c r="N359" s="61"/>
      <c r="O359" s="59"/>
      <c r="P359" s="62">
        <v>130313.19</v>
      </c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8"/>
      <c r="AT359" s="8"/>
      <c r="AU359" s="8"/>
      <c r="AV359" s="47"/>
      <c r="AW359" s="47"/>
      <c r="AX359" s="8"/>
      <c r="AY359" s="8"/>
      <c r="AZ359" s="8"/>
      <c r="BA359" s="47"/>
      <c r="BB359" s="8" t="s">
        <v>258</v>
      </c>
      <c r="BC359" s="47"/>
      <c r="BD359" s="7"/>
      <c r="BE359" s="8"/>
      <c r="BF359" s="47"/>
      <c r="BG359" s="7"/>
      <c r="BH359" s="47"/>
      <c r="BI359" s="47"/>
      <c r="BJ359" s="7"/>
      <c r="BK359" s="8"/>
      <c r="BL359" s="8"/>
      <c r="BM359" s="8"/>
      <c r="BN359" s="8"/>
      <c r="BO359" s="8"/>
      <c r="BP359" s="8"/>
      <c r="BQ359" s="8"/>
      <c r="BR359" s="8"/>
      <c r="BS359" s="8"/>
    </row>
    <row r="360" spans="1:71" s="23" customFormat="1" ht="15" x14ac:dyDescent="0.25">
      <c r="A360" s="74"/>
      <c r="B360" s="57" t="s">
        <v>259</v>
      </c>
      <c r="C360" s="128" t="s">
        <v>260</v>
      </c>
      <c r="D360" s="128"/>
      <c r="E360" s="128"/>
      <c r="F360" s="128"/>
      <c r="G360" s="128"/>
      <c r="H360" s="58" t="s">
        <v>88</v>
      </c>
      <c r="I360" s="82">
        <v>49</v>
      </c>
      <c r="J360" s="59"/>
      <c r="K360" s="82">
        <v>49</v>
      </c>
      <c r="L360" s="61"/>
      <c r="M360" s="59"/>
      <c r="N360" s="61"/>
      <c r="O360" s="59"/>
      <c r="P360" s="62">
        <v>63853.46</v>
      </c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  <c r="AU360" s="8"/>
      <c r="AV360" s="47"/>
      <c r="AW360" s="47"/>
      <c r="AX360" s="8"/>
      <c r="AY360" s="8"/>
      <c r="AZ360" s="8"/>
      <c r="BA360" s="47"/>
      <c r="BB360" s="8" t="s">
        <v>260</v>
      </c>
      <c r="BC360" s="47"/>
      <c r="BD360" s="7"/>
      <c r="BE360" s="8"/>
      <c r="BF360" s="47"/>
      <c r="BG360" s="7"/>
      <c r="BH360" s="47"/>
      <c r="BI360" s="47"/>
      <c r="BJ360" s="7"/>
      <c r="BK360" s="8"/>
      <c r="BL360" s="8"/>
      <c r="BM360" s="8"/>
      <c r="BN360" s="8"/>
      <c r="BO360" s="8"/>
      <c r="BP360" s="8"/>
      <c r="BQ360" s="8"/>
      <c r="BR360" s="8"/>
      <c r="BS360" s="8"/>
    </row>
    <row r="361" spans="1:71" s="23" customFormat="1" ht="15" x14ac:dyDescent="0.25">
      <c r="A361" s="83"/>
      <c r="B361" s="84"/>
      <c r="C361" s="159" t="s">
        <v>91</v>
      </c>
      <c r="D361" s="159"/>
      <c r="E361" s="159"/>
      <c r="F361" s="159"/>
      <c r="G361" s="159"/>
      <c r="H361" s="50"/>
      <c r="I361" s="51"/>
      <c r="J361" s="51"/>
      <c r="K361" s="51"/>
      <c r="L361" s="54"/>
      <c r="M361" s="51"/>
      <c r="N361" s="80">
        <v>3032.53</v>
      </c>
      <c r="O361" s="51"/>
      <c r="P361" s="81">
        <v>866424.86</v>
      </c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  <c r="AU361" s="8"/>
      <c r="AV361" s="47"/>
      <c r="AW361" s="47"/>
      <c r="AX361" s="8"/>
      <c r="AY361" s="8"/>
      <c r="AZ361" s="8"/>
      <c r="BA361" s="47"/>
      <c r="BB361" s="8"/>
      <c r="BC361" s="47" t="s">
        <v>91</v>
      </c>
      <c r="BD361" s="7"/>
      <c r="BE361" s="8"/>
      <c r="BF361" s="47"/>
      <c r="BG361" s="7"/>
      <c r="BH361" s="47"/>
      <c r="BI361" s="47"/>
      <c r="BJ361" s="7"/>
      <c r="BK361" s="8"/>
      <c r="BL361" s="8"/>
      <c r="BM361" s="8"/>
      <c r="BN361" s="8"/>
      <c r="BO361" s="8"/>
      <c r="BP361" s="8"/>
      <c r="BQ361" s="8"/>
      <c r="BR361" s="8"/>
      <c r="BS361" s="8"/>
    </row>
    <row r="362" spans="1:71" s="23" customFormat="1" ht="23.25" x14ac:dyDescent="0.25">
      <c r="A362" s="48" t="s">
        <v>311</v>
      </c>
      <c r="B362" s="49" t="s">
        <v>312</v>
      </c>
      <c r="C362" s="158" t="s">
        <v>313</v>
      </c>
      <c r="D362" s="158"/>
      <c r="E362" s="158"/>
      <c r="F362" s="158"/>
      <c r="G362" s="158"/>
      <c r="H362" s="50" t="s">
        <v>63</v>
      </c>
      <c r="I362" s="51">
        <v>0.35749999999999998</v>
      </c>
      <c r="J362" s="52">
        <v>1</v>
      </c>
      <c r="K362" s="86">
        <v>0.35749999999999998</v>
      </c>
      <c r="L362" s="54"/>
      <c r="M362" s="51"/>
      <c r="N362" s="54"/>
      <c r="O362" s="51"/>
      <c r="P362" s="55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8"/>
      <c r="AT362" s="8"/>
      <c r="AU362" s="8"/>
      <c r="AV362" s="47"/>
      <c r="AW362" s="47" t="s">
        <v>313</v>
      </c>
      <c r="AX362" s="8"/>
      <c r="AY362" s="8"/>
      <c r="AZ362" s="8"/>
      <c r="BA362" s="47"/>
      <c r="BB362" s="8"/>
      <c r="BC362" s="47"/>
      <c r="BD362" s="7"/>
      <c r="BE362" s="8"/>
      <c r="BF362" s="47"/>
      <c r="BG362" s="7"/>
      <c r="BH362" s="47"/>
      <c r="BI362" s="47"/>
      <c r="BJ362" s="7"/>
      <c r="BK362" s="8"/>
      <c r="BL362" s="8"/>
      <c r="BM362" s="8"/>
      <c r="BN362" s="8"/>
      <c r="BO362" s="8"/>
      <c r="BP362" s="8"/>
      <c r="BQ362" s="8"/>
      <c r="BR362" s="8"/>
      <c r="BS362" s="8"/>
    </row>
    <row r="363" spans="1:71" s="23" customFormat="1" ht="15" x14ac:dyDescent="0.25">
      <c r="A363" s="56"/>
      <c r="B363" s="57" t="s">
        <v>60</v>
      </c>
      <c r="C363" s="128" t="s">
        <v>64</v>
      </c>
      <c r="D363" s="128"/>
      <c r="E363" s="128"/>
      <c r="F363" s="128"/>
      <c r="G363" s="128"/>
      <c r="H363" s="58" t="s">
        <v>65</v>
      </c>
      <c r="I363" s="59"/>
      <c r="J363" s="59"/>
      <c r="K363" s="76">
        <v>21.728850000000001</v>
      </c>
      <c r="L363" s="61"/>
      <c r="M363" s="59"/>
      <c r="N363" s="61"/>
      <c r="O363" s="59"/>
      <c r="P363" s="62">
        <v>7603.58</v>
      </c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  <c r="AO363" s="8"/>
      <c r="AP363" s="8"/>
      <c r="AQ363" s="8"/>
      <c r="AR363" s="8"/>
      <c r="AS363" s="8"/>
      <c r="AT363" s="8"/>
      <c r="AU363" s="8"/>
      <c r="AV363" s="47"/>
      <c r="AW363" s="47"/>
      <c r="AX363" s="8" t="s">
        <v>64</v>
      </c>
      <c r="AY363" s="8"/>
      <c r="AZ363" s="8"/>
      <c r="BA363" s="47"/>
      <c r="BB363" s="8"/>
      <c r="BC363" s="47"/>
      <c r="BD363" s="7"/>
      <c r="BE363" s="8"/>
      <c r="BF363" s="47"/>
      <c r="BG363" s="7"/>
      <c r="BH363" s="47"/>
      <c r="BI363" s="47"/>
      <c r="BJ363" s="7"/>
      <c r="BK363" s="8"/>
      <c r="BL363" s="8"/>
      <c r="BM363" s="8"/>
      <c r="BN363" s="8"/>
      <c r="BO363" s="8"/>
      <c r="BP363" s="8"/>
      <c r="BQ363" s="8"/>
      <c r="BR363" s="8"/>
      <c r="BS363" s="8"/>
    </row>
    <row r="364" spans="1:71" s="23" customFormat="1" ht="15" x14ac:dyDescent="0.25">
      <c r="A364" s="63"/>
      <c r="B364" s="57" t="s">
        <v>314</v>
      </c>
      <c r="C364" s="128" t="s">
        <v>315</v>
      </c>
      <c r="D364" s="128"/>
      <c r="E364" s="128"/>
      <c r="F364" s="128"/>
      <c r="G364" s="128"/>
      <c r="H364" s="58" t="s">
        <v>65</v>
      </c>
      <c r="I364" s="71">
        <v>60.78</v>
      </c>
      <c r="J364" s="59"/>
      <c r="K364" s="76">
        <v>21.728850000000001</v>
      </c>
      <c r="L364" s="65"/>
      <c r="M364" s="66"/>
      <c r="N364" s="67">
        <v>349.93</v>
      </c>
      <c r="O364" s="59"/>
      <c r="P364" s="62">
        <v>7603.58</v>
      </c>
      <c r="Q364" s="68"/>
      <c r="R364" s="68"/>
      <c r="S364" s="3"/>
      <c r="T364" s="3"/>
      <c r="U364" s="3"/>
      <c r="V364" s="3"/>
      <c r="W364" s="3"/>
      <c r="X364" s="3"/>
      <c r="Y364" s="3"/>
      <c r="Z364" s="3"/>
      <c r="AA364" s="3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  <c r="AV364" s="47"/>
      <c r="AW364" s="47"/>
      <c r="AX364" s="8"/>
      <c r="AY364" s="8" t="s">
        <v>315</v>
      </c>
      <c r="AZ364" s="8"/>
      <c r="BA364" s="47"/>
      <c r="BB364" s="8"/>
      <c r="BC364" s="47"/>
      <c r="BD364" s="7"/>
      <c r="BE364" s="8"/>
      <c r="BF364" s="47"/>
      <c r="BG364" s="7"/>
      <c r="BH364" s="47"/>
      <c r="BI364" s="47"/>
      <c r="BJ364" s="7"/>
      <c r="BK364" s="8"/>
      <c r="BL364" s="8"/>
      <c r="BM364" s="8"/>
      <c r="BN364" s="8"/>
      <c r="BO364" s="8"/>
      <c r="BP364" s="8"/>
      <c r="BQ364" s="8"/>
      <c r="BR364" s="8"/>
      <c r="BS364" s="8"/>
    </row>
    <row r="365" spans="1:71" s="23" customFormat="1" ht="15" x14ac:dyDescent="0.25">
      <c r="A365" s="56"/>
      <c r="B365" s="57" t="s">
        <v>68</v>
      </c>
      <c r="C365" s="128" t="s">
        <v>69</v>
      </c>
      <c r="D365" s="128"/>
      <c r="E365" s="128"/>
      <c r="F365" s="128"/>
      <c r="G365" s="128"/>
      <c r="H365" s="58"/>
      <c r="I365" s="59"/>
      <c r="J365" s="59"/>
      <c r="K365" s="59"/>
      <c r="L365" s="61"/>
      <c r="M365" s="59"/>
      <c r="N365" s="61"/>
      <c r="O365" s="59"/>
      <c r="P365" s="69">
        <v>81.17</v>
      </c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  <c r="AO365" s="8"/>
      <c r="AP365" s="8"/>
      <c r="AQ365" s="8"/>
      <c r="AR365" s="8"/>
      <c r="AS365" s="8"/>
      <c r="AT365" s="8"/>
      <c r="AU365" s="8"/>
      <c r="AV365" s="47"/>
      <c r="AW365" s="47"/>
      <c r="AX365" s="8" t="s">
        <v>69</v>
      </c>
      <c r="AY365" s="8"/>
      <c r="AZ365" s="8"/>
      <c r="BA365" s="47"/>
      <c r="BB365" s="8"/>
      <c r="BC365" s="47"/>
      <c r="BD365" s="7"/>
      <c r="BE365" s="8"/>
      <c r="BF365" s="47"/>
      <c r="BG365" s="7"/>
      <c r="BH365" s="47"/>
      <c r="BI365" s="47"/>
      <c r="BJ365" s="7"/>
      <c r="BK365" s="8"/>
      <c r="BL365" s="8"/>
      <c r="BM365" s="8"/>
      <c r="BN365" s="8"/>
      <c r="BO365" s="8"/>
      <c r="BP365" s="8"/>
      <c r="BQ365" s="8"/>
      <c r="BR365" s="8"/>
      <c r="BS365" s="8"/>
    </row>
    <row r="366" spans="1:71" s="23" customFormat="1" ht="15" x14ac:dyDescent="0.25">
      <c r="A366" s="56"/>
      <c r="B366" s="57"/>
      <c r="C366" s="128" t="s">
        <v>70</v>
      </c>
      <c r="D366" s="128"/>
      <c r="E366" s="128"/>
      <c r="F366" s="128"/>
      <c r="G366" s="128"/>
      <c r="H366" s="58" t="s">
        <v>65</v>
      </c>
      <c r="I366" s="59"/>
      <c r="J366" s="59"/>
      <c r="K366" s="76">
        <v>0.13585</v>
      </c>
      <c r="L366" s="61"/>
      <c r="M366" s="59"/>
      <c r="N366" s="61"/>
      <c r="O366" s="59"/>
      <c r="P366" s="69">
        <v>48.31</v>
      </c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  <c r="AO366" s="8"/>
      <c r="AP366" s="8"/>
      <c r="AQ366" s="8"/>
      <c r="AR366" s="8"/>
      <c r="AS366" s="8"/>
      <c r="AT366" s="8"/>
      <c r="AU366" s="8"/>
      <c r="AV366" s="47"/>
      <c r="AW366" s="47"/>
      <c r="AX366" s="8" t="s">
        <v>70</v>
      </c>
      <c r="AY366" s="8"/>
      <c r="AZ366" s="8"/>
      <c r="BA366" s="47"/>
      <c r="BB366" s="8"/>
      <c r="BC366" s="47"/>
      <c r="BD366" s="7"/>
      <c r="BE366" s="8"/>
      <c r="BF366" s="47"/>
      <c r="BG366" s="7"/>
      <c r="BH366" s="47"/>
      <c r="BI366" s="47"/>
      <c r="BJ366" s="7"/>
      <c r="BK366" s="8"/>
      <c r="BL366" s="8"/>
      <c r="BM366" s="8"/>
      <c r="BN366" s="8"/>
      <c r="BO366" s="8"/>
      <c r="BP366" s="8"/>
      <c r="BQ366" s="8"/>
      <c r="BR366" s="8"/>
      <c r="BS366" s="8"/>
    </row>
    <row r="367" spans="1:71" s="23" customFormat="1" ht="15" x14ac:dyDescent="0.25">
      <c r="A367" s="63"/>
      <c r="B367" s="57" t="s">
        <v>316</v>
      </c>
      <c r="C367" s="128" t="s">
        <v>317</v>
      </c>
      <c r="D367" s="128"/>
      <c r="E367" s="128"/>
      <c r="F367" s="128"/>
      <c r="G367" s="128"/>
      <c r="H367" s="58" t="s">
        <v>73</v>
      </c>
      <c r="I367" s="71">
        <v>7.0000000000000007E-2</v>
      </c>
      <c r="J367" s="59"/>
      <c r="K367" s="108">
        <v>2.5024999999999999E-2</v>
      </c>
      <c r="L367" s="65"/>
      <c r="M367" s="66"/>
      <c r="N367" s="67">
        <v>809.41</v>
      </c>
      <c r="O367" s="59"/>
      <c r="P367" s="62">
        <v>20.260000000000002</v>
      </c>
      <c r="Q367" s="68"/>
      <c r="R367" s="68"/>
      <c r="S367" s="3"/>
      <c r="T367" s="3"/>
      <c r="U367" s="3"/>
      <c r="V367" s="3"/>
      <c r="W367" s="3"/>
      <c r="X367" s="3"/>
      <c r="Y367" s="3"/>
      <c r="Z367" s="3"/>
      <c r="AA367" s="3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  <c r="AO367" s="8"/>
      <c r="AP367" s="8"/>
      <c r="AQ367" s="8"/>
      <c r="AR367" s="8"/>
      <c r="AS367" s="8"/>
      <c r="AT367" s="8"/>
      <c r="AU367" s="8"/>
      <c r="AV367" s="47"/>
      <c r="AW367" s="47"/>
      <c r="AX367" s="8"/>
      <c r="AY367" s="8" t="s">
        <v>317</v>
      </c>
      <c r="AZ367" s="8"/>
      <c r="BA367" s="47"/>
      <c r="BB367" s="8"/>
      <c r="BC367" s="47"/>
      <c r="BD367" s="7"/>
      <c r="BE367" s="8"/>
      <c r="BF367" s="47"/>
      <c r="BG367" s="7"/>
      <c r="BH367" s="47"/>
      <c r="BI367" s="47"/>
      <c r="BJ367" s="7"/>
      <c r="BK367" s="8"/>
      <c r="BL367" s="8"/>
      <c r="BM367" s="8"/>
      <c r="BN367" s="8"/>
      <c r="BO367" s="8"/>
      <c r="BP367" s="8"/>
      <c r="BQ367" s="8"/>
      <c r="BR367" s="8"/>
      <c r="BS367" s="8"/>
    </row>
    <row r="368" spans="1:71" s="23" customFormat="1" ht="15" x14ac:dyDescent="0.25">
      <c r="A368" s="74"/>
      <c r="B368" s="57" t="s">
        <v>120</v>
      </c>
      <c r="C368" s="128" t="s">
        <v>121</v>
      </c>
      <c r="D368" s="128"/>
      <c r="E368" s="128"/>
      <c r="F368" s="128"/>
      <c r="G368" s="128"/>
      <c r="H368" s="58" t="s">
        <v>65</v>
      </c>
      <c r="I368" s="71">
        <v>7.0000000000000007E-2</v>
      </c>
      <c r="J368" s="59"/>
      <c r="K368" s="108">
        <v>2.5024999999999999E-2</v>
      </c>
      <c r="L368" s="61"/>
      <c r="M368" s="59"/>
      <c r="N368" s="75">
        <v>449.32</v>
      </c>
      <c r="O368" s="59"/>
      <c r="P368" s="69">
        <v>11.24</v>
      </c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  <c r="AU368" s="8"/>
      <c r="AV368" s="47"/>
      <c r="AW368" s="47"/>
      <c r="AX368" s="8"/>
      <c r="AY368" s="8"/>
      <c r="AZ368" s="8" t="s">
        <v>121</v>
      </c>
      <c r="BA368" s="47"/>
      <c r="BB368" s="8"/>
      <c r="BC368" s="47"/>
      <c r="BD368" s="7"/>
      <c r="BE368" s="8"/>
      <c r="BF368" s="47"/>
      <c r="BG368" s="7"/>
      <c r="BH368" s="47"/>
      <c r="BI368" s="47"/>
      <c r="BJ368" s="7"/>
      <c r="BK368" s="8"/>
      <c r="BL368" s="8"/>
      <c r="BM368" s="8"/>
      <c r="BN368" s="8"/>
      <c r="BO368" s="8"/>
      <c r="BP368" s="8"/>
      <c r="BQ368" s="8"/>
      <c r="BR368" s="8"/>
      <c r="BS368" s="8"/>
    </row>
    <row r="369" spans="1:71" s="23" customFormat="1" ht="15" x14ac:dyDescent="0.25">
      <c r="A369" s="63"/>
      <c r="B369" s="57" t="s">
        <v>71</v>
      </c>
      <c r="C369" s="128" t="s">
        <v>72</v>
      </c>
      <c r="D369" s="128"/>
      <c r="E369" s="128"/>
      <c r="F369" s="128"/>
      <c r="G369" s="128"/>
      <c r="H369" s="58" t="s">
        <v>73</v>
      </c>
      <c r="I369" s="71">
        <v>0.31</v>
      </c>
      <c r="J369" s="59"/>
      <c r="K369" s="108">
        <v>0.11082500000000001</v>
      </c>
      <c r="L369" s="72">
        <v>477.92</v>
      </c>
      <c r="M369" s="73">
        <v>1.1499999999999999</v>
      </c>
      <c r="N369" s="67">
        <v>549.61</v>
      </c>
      <c r="O369" s="59"/>
      <c r="P369" s="62">
        <v>60.91</v>
      </c>
      <c r="Q369" s="68"/>
      <c r="R369" s="68"/>
      <c r="S369" s="3"/>
      <c r="T369" s="3"/>
      <c r="U369" s="3"/>
      <c r="V369" s="3"/>
      <c r="W369" s="3"/>
      <c r="X369" s="3"/>
      <c r="Y369" s="3"/>
      <c r="Z369" s="3"/>
      <c r="AA369" s="3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  <c r="AO369" s="8"/>
      <c r="AP369" s="8"/>
      <c r="AQ369" s="8"/>
      <c r="AR369" s="8"/>
      <c r="AS369" s="8"/>
      <c r="AT369" s="8"/>
      <c r="AU369" s="8"/>
      <c r="AV369" s="47"/>
      <c r="AW369" s="47"/>
      <c r="AX369" s="8"/>
      <c r="AY369" s="8" t="s">
        <v>72</v>
      </c>
      <c r="AZ369" s="8"/>
      <c r="BA369" s="47"/>
      <c r="BB369" s="8"/>
      <c r="BC369" s="47"/>
      <c r="BD369" s="7"/>
      <c r="BE369" s="8"/>
      <c r="BF369" s="47"/>
      <c r="BG369" s="7"/>
      <c r="BH369" s="47"/>
      <c r="BI369" s="47"/>
      <c r="BJ369" s="7"/>
      <c r="BK369" s="8"/>
      <c r="BL369" s="8"/>
      <c r="BM369" s="8"/>
      <c r="BN369" s="8"/>
      <c r="BO369" s="8"/>
      <c r="BP369" s="8"/>
      <c r="BQ369" s="8"/>
      <c r="BR369" s="8"/>
      <c r="BS369" s="8"/>
    </row>
    <row r="370" spans="1:71" s="23" customFormat="1" ht="15" x14ac:dyDescent="0.25">
      <c r="A370" s="74"/>
      <c r="B370" s="57" t="s">
        <v>74</v>
      </c>
      <c r="C370" s="128" t="s">
        <v>75</v>
      </c>
      <c r="D370" s="128"/>
      <c r="E370" s="128"/>
      <c r="F370" s="128"/>
      <c r="G370" s="128"/>
      <c r="H370" s="58" t="s">
        <v>65</v>
      </c>
      <c r="I370" s="71">
        <v>0.31</v>
      </c>
      <c r="J370" s="59"/>
      <c r="K370" s="108">
        <v>0.11082500000000001</v>
      </c>
      <c r="L370" s="61"/>
      <c r="M370" s="59"/>
      <c r="N370" s="75">
        <v>334.49</v>
      </c>
      <c r="O370" s="59"/>
      <c r="P370" s="69">
        <v>37.07</v>
      </c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  <c r="AO370" s="8"/>
      <c r="AP370" s="8"/>
      <c r="AQ370" s="8"/>
      <c r="AR370" s="8"/>
      <c r="AS370" s="8"/>
      <c r="AT370" s="8"/>
      <c r="AU370" s="8"/>
      <c r="AV370" s="47"/>
      <c r="AW370" s="47"/>
      <c r="AX370" s="8"/>
      <c r="AY370" s="8"/>
      <c r="AZ370" s="8" t="s">
        <v>75</v>
      </c>
      <c r="BA370" s="47"/>
      <c r="BB370" s="8"/>
      <c r="BC370" s="47"/>
      <c r="BD370" s="7"/>
      <c r="BE370" s="8"/>
      <c r="BF370" s="47"/>
      <c r="BG370" s="7"/>
      <c r="BH370" s="47"/>
      <c r="BI370" s="47"/>
      <c r="BJ370" s="7"/>
      <c r="BK370" s="8"/>
      <c r="BL370" s="8"/>
      <c r="BM370" s="8"/>
      <c r="BN370" s="8"/>
      <c r="BO370" s="8"/>
      <c r="BP370" s="8"/>
      <c r="BQ370" s="8"/>
      <c r="BR370" s="8"/>
      <c r="BS370" s="8"/>
    </row>
    <row r="371" spans="1:71" s="23" customFormat="1" ht="15" x14ac:dyDescent="0.25">
      <c r="A371" s="56"/>
      <c r="B371" s="57" t="s">
        <v>76</v>
      </c>
      <c r="C371" s="128" t="s">
        <v>77</v>
      </c>
      <c r="D371" s="128"/>
      <c r="E371" s="128"/>
      <c r="F371" s="128"/>
      <c r="G371" s="128"/>
      <c r="H371" s="58"/>
      <c r="I371" s="59"/>
      <c r="J371" s="59"/>
      <c r="K371" s="59"/>
      <c r="L371" s="61"/>
      <c r="M371" s="59"/>
      <c r="N371" s="61"/>
      <c r="O371" s="59"/>
      <c r="P371" s="62">
        <v>15790.3</v>
      </c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  <c r="AO371" s="8"/>
      <c r="AP371" s="8"/>
      <c r="AQ371" s="8"/>
      <c r="AR371" s="8"/>
      <c r="AS371" s="8"/>
      <c r="AT371" s="8"/>
      <c r="AU371" s="8"/>
      <c r="AV371" s="47"/>
      <c r="AW371" s="47"/>
      <c r="AX371" s="8" t="s">
        <v>77</v>
      </c>
      <c r="AY371" s="8"/>
      <c r="AZ371" s="8"/>
      <c r="BA371" s="47"/>
      <c r="BB371" s="8"/>
      <c r="BC371" s="47"/>
      <c r="BD371" s="7"/>
      <c r="BE371" s="8"/>
      <c r="BF371" s="47"/>
      <c r="BG371" s="7"/>
      <c r="BH371" s="47"/>
      <c r="BI371" s="47"/>
      <c r="BJ371" s="7"/>
      <c r="BK371" s="8"/>
      <c r="BL371" s="8"/>
      <c r="BM371" s="8"/>
      <c r="BN371" s="8"/>
      <c r="BO371" s="8"/>
      <c r="BP371" s="8"/>
      <c r="BQ371" s="8"/>
      <c r="BR371" s="8"/>
      <c r="BS371" s="8"/>
    </row>
    <row r="372" spans="1:71" s="23" customFormat="1" ht="15" x14ac:dyDescent="0.25">
      <c r="A372" s="63"/>
      <c r="B372" s="57" t="s">
        <v>165</v>
      </c>
      <c r="C372" s="128" t="s">
        <v>166</v>
      </c>
      <c r="D372" s="128"/>
      <c r="E372" s="128"/>
      <c r="F372" s="128"/>
      <c r="G372" s="128"/>
      <c r="H372" s="58" t="s">
        <v>167</v>
      </c>
      <c r="I372" s="71">
        <v>16.05</v>
      </c>
      <c r="J372" s="59"/>
      <c r="K372" s="108">
        <v>5.7378749999999998</v>
      </c>
      <c r="L372" s="65"/>
      <c r="M372" s="66"/>
      <c r="N372" s="67">
        <v>6.36</v>
      </c>
      <c r="O372" s="59"/>
      <c r="P372" s="62">
        <v>36.49</v>
      </c>
      <c r="Q372" s="68"/>
      <c r="R372" s="68"/>
      <c r="S372" s="3"/>
      <c r="T372" s="3"/>
      <c r="U372" s="3"/>
      <c r="V372" s="3"/>
      <c r="W372" s="3"/>
      <c r="X372" s="3"/>
      <c r="Y372" s="3"/>
      <c r="Z372" s="3"/>
      <c r="AA372" s="3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  <c r="AO372" s="8"/>
      <c r="AP372" s="8"/>
      <c r="AQ372" s="8"/>
      <c r="AR372" s="8"/>
      <c r="AS372" s="8"/>
      <c r="AT372" s="8"/>
      <c r="AU372" s="8"/>
      <c r="AV372" s="47"/>
      <c r="AW372" s="47"/>
      <c r="AX372" s="8"/>
      <c r="AY372" s="8" t="s">
        <v>166</v>
      </c>
      <c r="AZ372" s="8"/>
      <c r="BA372" s="47"/>
      <c r="BB372" s="8"/>
      <c r="BC372" s="47"/>
      <c r="BD372" s="7"/>
      <c r="BE372" s="8"/>
      <c r="BF372" s="47"/>
      <c r="BG372" s="7"/>
      <c r="BH372" s="47"/>
      <c r="BI372" s="47"/>
      <c r="BJ372" s="7"/>
      <c r="BK372" s="8"/>
      <c r="BL372" s="8"/>
      <c r="BM372" s="8"/>
      <c r="BN372" s="8"/>
      <c r="BO372" s="8"/>
      <c r="BP372" s="8"/>
      <c r="BQ372" s="8"/>
      <c r="BR372" s="8"/>
      <c r="BS372" s="8"/>
    </row>
    <row r="373" spans="1:71" s="23" customFormat="1" ht="15" x14ac:dyDescent="0.25">
      <c r="A373" s="63"/>
      <c r="B373" s="57" t="s">
        <v>318</v>
      </c>
      <c r="C373" s="128" t="s">
        <v>319</v>
      </c>
      <c r="D373" s="128"/>
      <c r="E373" s="128"/>
      <c r="F373" s="128"/>
      <c r="G373" s="128"/>
      <c r="H373" s="58" t="s">
        <v>80</v>
      </c>
      <c r="I373" s="70">
        <v>0.6028</v>
      </c>
      <c r="J373" s="59"/>
      <c r="K373" s="108">
        <v>0.215501</v>
      </c>
      <c r="L373" s="65"/>
      <c r="M373" s="66"/>
      <c r="N373" s="67">
        <v>73103.179999999993</v>
      </c>
      <c r="O373" s="59"/>
      <c r="P373" s="62">
        <v>15753.81</v>
      </c>
      <c r="Q373" s="68"/>
      <c r="R373" s="68"/>
      <c r="S373" s="3"/>
      <c r="T373" s="3"/>
      <c r="U373" s="3"/>
      <c r="V373" s="3"/>
      <c r="W373" s="3"/>
      <c r="X373" s="3"/>
      <c r="Y373" s="3"/>
      <c r="Z373" s="3"/>
      <c r="AA373" s="3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  <c r="AO373" s="8"/>
      <c r="AP373" s="8"/>
      <c r="AQ373" s="8"/>
      <c r="AR373" s="8"/>
      <c r="AS373" s="8"/>
      <c r="AT373" s="8"/>
      <c r="AU373" s="8"/>
      <c r="AV373" s="47"/>
      <c r="AW373" s="47"/>
      <c r="AX373" s="8"/>
      <c r="AY373" s="8" t="s">
        <v>319</v>
      </c>
      <c r="AZ373" s="8"/>
      <c r="BA373" s="47"/>
      <c r="BB373" s="8"/>
      <c r="BC373" s="47"/>
      <c r="BD373" s="7"/>
      <c r="BE373" s="8"/>
      <c r="BF373" s="47"/>
      <c r="BG373" s="7"/>
      <c r="BH373" s="47"/>
      <c r="BI373" s="47"/>
      <c r="BJ373" s="7"/>
      <c r="BK373" s="8"/>
      <c r="BL373" s="8"/>
      <c r="BM373" s="8"/>
      <c r="BN373" s="8"/>
      <c r="BO373" s="8"/>
      <c r="BP373" s="8"/>
      <c r="BQ373" s="8"/>
      <c r="BR373" s="8"/>
      <c r="BS373" s="8"/>
    </row>
    <row r="374" spans="1:71" s="23" customFormat="1" ht="15" x14ac:dyDescent="0.25">
      <c r="A374" s="78"/>
      <c r="B374" s="79"/>
      <c r="C374" s="159" t="s">
        <v>84</v>
      </c>
      <c r="D374" s="159"/>
      <c r="E374" s="159"/>
      <c r="F374" s="159"/>
      <c r="G374" s="159"/>
      <c r="H374" s="50"/>
      <c r="I374" s="51"/>
      <c r="J374" s="51"/>
      <c r="K374" s="51"/>
      <c r="L374" s="54"/>
      <c r="M374" s="51"/>
      <c r="N374" s="80"/>
      <c r="O374" s="51"/>
      <c r="P374" s="81">
        <v>23523.360000000001</v>
      </c>
      <c r="Q374" s="68"/>
      <c r="R374" s="68"/>
      <c r="S374" s="3"/>
      <c r="T374" s="3"/>
      <c r="U374" s="3"/>
      <c r="V374" s="3"/>
      <c r="W374" s="3"/>
      <c r="X374" s="3"/>
      <c r="Y374" s="3"/>
      <c r="Z374" s="3"/>
      <c r="AA374" s="3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  <c r="AO374" s="8"/>
      <c r="AP374" s="8"/>
      <c r="AQ374" s="8"/>
      <c r="AR374" s="8"/>
      <c r="AS374" s="8"/>
      <c r="AT374" s="8"/>
      <c r="AU374" s="8"/>
      <c r="AV374" s="47"/>
      <c r="AW374" s="47"/>
      <c r="AX374" s="8"/>
      <c r="AY374" s="8"/>
      <c r="AZ374" s="8"/>
      <c r="BA374" s="47" t="s">
        <v>84</v>
      </c>
      <c r="BB374" s="8"/>
      <c r="BC374" s="47"/>
      <c r="BD374" s="7"/>
      <c r="BE374" s="8"/>
      <c r="BF374" s="47"/>
      <c r="BG374" s="7"/>
      <c r="BH374" s="47"/>
      <c r="BI374" s="47"/>
      <c r="BJ374" s="7"/>
      <c r="BK374" s="8"/>
      <c r="BL374" s="8"/>
      <c r="BM374" s="8"/>
      <c r="BN374" s="8"/>
      <c r="BO374" s="8"/>
      <c r="BP374" s="8"/>
      <c r="BQ374" s="8"/>
      <c r="BR374" s="8"/>
      <c r="BS374" s="8"/>
    </row>
    <row r="375" spans="1:71" s="23" customFormat="1" ht="15" x14ac:dyDescent="0.25">
      <c r="A375" s="74"/>
      <c r="B375" s="57"/>
      <c r="C375" s="128" t="s">
        <v>85</v>
      </c>
      <c r="D375" s="128"/>
      <c r="E375" s="128"/>
      <c r="F375" s="128"/>
      <c r="G375" s="128"/>
      <c r="H375" s="58"/>
      <c r="I375" s="59"/>
      <c r="J375" s="59"/>
      <c r="K375" s="59"/>
      <c r="L375" s="61"/>
      <c r="M375" s="59"/>
      <c r="N375" s="61"/>
      <c r="O375" s="59"/>
      <c r="P375" s="62">
        <v>7651.89</v>
      </c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8"/>
      <c r="AT375" s="8"/>
      <c r="AU375" s="8"/>
      <c r="AV375" s="47"/>
      <c r="AW375" s="47"/>
      <c r="AX375" s="8"/>
      <c r="AY375" s="8"/>
      <c r="AZ375" s="8"/>
      <c r="BA375" s="47"/>
      <c r="BB375" s="8" t="s">
        <v>85</v>
      </c>
      <c r="BC375" s="47"/>
      <c r="BD375" s="7"/>
      <c r="BE375" s="8"/>
      <c r="BF375" s="47"/>
      <c r="BG375" s="7"/>
      <c r="BH375" s="47"/>
      <c r="BI375" s="47"/>
      <c r="BJ375" s="7"/>
      <c r="BK375" s="8"/>
      <c r="BL375" s="8"/>
      <c r="BM375" s="8"/>
      <c r="BN375" s="8"/>
      <c r="BO375" s="8"/>
      <c r="BP375" s="8"/>
      <c r="BQ375" s="8"/>
      <c r="BR375" s="8"/>
      <c r="BS375" s="8"/>
    </row>
    <row r="376" spans="1:71" s="23" customFormat="1" ht="15" x14ac:dyDescent="0.25">
      <c r="A376" s="74"/>
      <c r="B376" s="57" t="s">
        <v>257</v>
      </c>
      <c r="C376" s="128" t="s">
        <v>258</v>
      </c>
      <c r="D376" s="128"/>
      <c r="E376" s="128"/>
      <c r="F376" s="128"/>
      <c r="G376" s="128"/>
      <c r="H376" s="58" t="s">
        <v>88</v>
      </c>
      <c r="I376" s="82">
        <v>100</v>
      </c>
      <c r="J376" s="59"/>
      <c r="K376" s="82">
        <v>100</v>
      </c>
      <c r="L376" s="61"/>
      <c r="M376" s="59"/>
      <c r="N376" s="61"/>
      <c r="O376" s="59"/>
      <c r="P376" s="62">
        <v>7651.89</v>
      </c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  <c r="AO376" s="8"/>
      <c r="AP376" s="8"/>
      <c r="AQ376" s="8"/>
      <c r="AR376" s="8"/>
      <c r="AS376" s="8"/>
      <c r="AT376" s="8"/>
      <c r="AU376" s="8"/>
      <c r="AV376" s="47"/>
      <c r="AW376" s="47"/>
      <c r="AX376" s="8"/>
      <c r="AY376" s="8"/>
      <c r="AZ376" s="8"/>
      <c r="BA376" s="47"/>
      <c r="BB376" s="8" t="s">
        <v>258</v>
      </c>
      <c r="BC376" s="47"/>
      <c r="BD376" s="7"/>
      <c r="BE376" s="8"/>
      <c r="BF376" s="47"/>
      <c r="BG376" s="7"/>
      <c r="BH376" s="47"/>
      <c r="BI376" s="47"/>
      <c r="BJ376" s="7"/>
      <c r="BK376" s="8"/>
      <c r="BL376" s="8"/>
      <c r="BM376" s="8"/>
      <c r="BN376" s="8"/>
      <c r="BO376" s="8"/>
      <c r="BP376" s="8"/>
      <c r="BQ376" s="8"/>
      <c r="BR376" s="8"/>
      <c r="BS376" s="8"/>
    </row>
    <row r="377" spans="1:71" s="23" customFormat="1" ht="15" x14ac:dyDescent="0.25">
      <c r="A377" s="74"/>
      <c r="B377" s="57" t="s">
        <v>259</v>
      </c>
      <c r="C377" s="128" t="s">
        <v>260</v>
      </c>
      <c r="D377" s="128"/>
      <c r="E377" s="128"/>
      <c r="F377" s="128"/>
      <c r="G377" s="128"/>
      <c r="H377" s="58" t="s">
        <v>88</v>
      </c>
      <c r="I377" s="82">
        <v>49</v>
      </c>
      <c r="J377" s="59"/>
      <c r="K377" s="82">
        <v>49</v>
      </c>
      <c r="L377" s="61"/>
      <c r="M377" s="59"/>
      <c r="N377" s="61"/>
      <c r="O377" s="59"/>
      <c r="P377" s="62">
        <v>3749.43</v>
      </c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  <c r="AO377" s="8"/>
      <c r="AP377" s="8"/>
      <c r="AQ377" s="8"/>
      <c r="AR377" s="8"/>
      <c r="AS377" s="8"/>
      <c r="AT377" s="8"/>
      <c r="AU377" s="8"/>
      <c r="AV377" s="47"/>
      <c r="AW377" s="47"/>
      <c r="AX377" s="8"/>
      <c r="AY377" s="8"/>
      <c r="AZ377" s="8"/>
      <c r="BA377" s="47"/>
      <c r="BB377" s="8" t="s">
        <v>260</v>
      </c>
      <c r="BC377" s="47"/>
      <c r="BD377" s="7"/>
      <c r="BE377" s="8"/>
      <c r="BF377" s="47"/>
      <c r="BG377" s="7"/>
      <c r="BH377" s="47"/>
      <c r="BI377" s="47"/>
      <c r="BJ377" s="7"/>
      <c r="BK377" s="8"/>
      <c r="BL377" s="8"/>
      <c r="BM377" s="8"/>
      <c r="BN377" s="8"/>
      <c r="BO377" s="8"/>
      <c r="BP377" s="8"/>
      <c r="BQ377" s="8"/>
      <c r="BR377" s="8"/>
      <c r="BS377" s="8"/>
    </row>
    <row r="378" spans="1:71" s="23" customFormat="1" ht="15" x14ac:dyDescent="0.25">
      <c r="A378" s="83"/>
      <c r="B378" s="84"/>
      <c r="C378" s="159" t="s">
        <v>91</v>
      </c>
      <c r="D378" s="159"/>
      <c r="E378" s="159"/>
      <c r="F378" s="159"/>
      <c r="G378" s="159"/>
      <c r="H378" s="50"/>
      <c r="I378" s="51"/>
      <c r="J378" s="51"/>
      <c r="K378" s="51"/>
      <c r="L378" s="54"/>
      <c r="M378" s="51"/>
      <c r="N378" s="80">
        <v>97691.41</v>
      </c>
      <c r="O378" s="51"/>
      <c r="P378" s="81">
        <v>34924.68</v>
      </c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8"/>
      <c r="AT378" s="8"/>
      <c r="AU378" s="8"/>
      <c r="AV378" s="47"/>
      <c r="AW378" s="47"/>
      <c r="AX378" s="8"/>
      <c r="AY378" s="8"/>
      <c r="AZ378" s="8"/>
      <c r="BA378" s="47"/>
      <c r="BB378" s="8"/>
      <c r="BC378" s="47" t="s">
        <v>91</v>
      </c>
      <c r="BD378" s="7"/>
      <c r="BE378" s="8"/>
      <c r="BF378" s="47"/>
      <c r="BG378" s="7"/>
      <c r="BH378" s="47"/>
      <c r="BI378" s="47"/>
      <c r="BJ378" s="7"/>
      <c r="BK378" s="8"/>
      <c r="BL378" s="8"/>
      <c r="BM378" s="8"/>
      <c r="BN378" s="8"/>
      <c r="BO378" s="8"/>
      <c r="BP378" s="8"/>
      <c r="BQ378" s="8"/>
      <c r="BR378" s="8"/>
      <c r="BS378" s="8"/>
    </row>
    <row r="379" spans="1:71" s="23" customFormat="1" ht="23.25" customHeight="1" x14ac:dyDescent="0.25">
      <c r="A379" s="48" t="s">
        <v>320</v>
      </c>
      <c r="B379" s="49" t="s">
        <v>279</v>
      </c>
      <c r="C379" s="163" t="s">
        <v>321</v>
      </c>
      <c r="D379" s="163"/>
      <c r="E379" s="163"/>
      <c r="F379" s="163"/>
      <c r="G379" s="163"/>
      <c r="H379" s="50" t="s">
        <v>113</v>
      </c>
      <c r="I379" s="51">
        <v>0.5</v>
      </c>
      <c r="J379" s="52">
        <v>1</v>
      </c>
      <c r="K379" s="87">
        <v>0.5</v>
      </c>
      <c r="L379" s="88">
        <v>658.66</v>
      </c>
      <c r="M379" s="53">
        <v>0.85</v>
      </c>
      <c r="N379" s="88">
        <v>559.86</v>
      </c>
      <c r="O379" s="51"/>
      <c r="P379" s="89">
        <v>279.93</v>
      </c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8"/>
      <c r="AT379" s="8"/>
      <c r="AU379" s="8"/>
      <c r="AV379" s="47"/>
      <c r="AW379" s="47" t="s">
        <v>281</v>
      </c>
      <c r="AX379" s="8"/>
      <c r="AY379" s="8"/>
      <c r="AZ379" s="8"/>
      <c r="BA379" s="47"/>
      <c r="BB379" s="8"/>
      <c r="BC379" s="47"/>
      <c r="BD379" s="7"/>
      <c r="BE379" s="8"/>
      <c r="BF379" s="47"/>
      <c r="BG379" s="7"/>
      <c r="BH379" s="47"/>
      <c r="BI379" s="47"/>
      <c r="BJ379" s="7"/>
      <c r="BK379" s="8"/>
      <c r="BL379" s="8"/>
      <c r="BM379" s="8"/>
      <c r="BN379" s="8"/>
      <c r="BO379" s="8"/>
      <c r="BP379" s="8"/>
      <c r="BQ379" s="8"/>
      <c r="BR379" s="8"/>
      <c r="BS379" s="8"/>
    </row>
    <row r="380" spans="1:71" s="23" customFormat="1" ht="15" x14ac:dyDescent="0.25">
      <c r="A380" s="83"/>
      <c r="B380" s="84"/>
      <c r="C380" s="159" t="s">
        <v>91</v>
      </c>
      <c r="D380" s="159"/>
      <c r="E380" s="159"/>
      <c r="F380" s="159"/>
      <c r="G380" s="159"/>
      <c r="H380" s="50"/>
      <c r="I380" s="51"/>
      <c r="J380" s="51"/>
      <c r="K380" s="51"/>
      <c r="L380" s="54"/>
      <c r="M380" s="51"/>
      <c r="N380" s="54"/>
      <c r="O380" s="51"/>
      <c r="P380" s="89">
        <v>279.93</v>
      </c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8"/>
      <c r="AT380" s="8"/>
      <c r="AU380" s="8"/>
      <c r="AV380" s="47"/>
      <c r="AW380" s="47"/>
      <c r="AX380" s="8"/>
      <c r="AY380" s="8"/>
      <c r="AZ380" s="8"/>
      <c r="BA380" s="47"/>
      <c r="BB380" s="8"/>
      <c r="BC380" s="47" t="s">
        <v>91</v>
      </c>
      <c r="BD380" s="7"/>
      <c r="BE380" s="8"/>
      <c r="BF380" s="47"/>
      <c r="BG380" s="7"/>
      <c r="BH380" s="47"/>
      <c r="BI380" s="47"/>
      <c r="BJ380" s="7"/>
      <c r="BK380" s="8"/>
      <c r="BL380" s="8"/>
      <c r="BM380" s="8"/>
      <c r="BN380" s="8"/>
      <c r="BO380" s="8"/>
      <c r="BP380" s="8"/>
      <c r="BQ380" s="8"/>
      <c r="BR380" s="8"/>
      <c r="BS380" s="8"/>
    </row>
    <row r="381" spans="1:71" s="23" customFormat="1" ht="23.25" customHeight="1" x14ac:dyDescent="0.25">
      <c r="A381" s="48" t="s">
        <v>322</v>
      </c>
      <c r="B381" s="49" t="s">
        <v>283</v>
      </c>
      <c r="C381" s="163" t="s">
        <v>323</v>
      </c>
      <c r="D381" s="163"/>
      <c r="E381" s="163"/>
      <c r="F381" s="163"/>
      <c r="G381" s="163"/>
      <c r="H381" s="50" t="s">
        <v>113</v>
      </c>
      <c r="I381" s="51">
        <v>0.5</v>
      </c>
      <c r="J381" s="52">
        <v>1</v>
      </c>
      <c r="K381" s="87">
        <v>0.5</v>
      </c>
      <c r="L381" s="80">
        <v>1543.55</v>
      </c>
      <c r="M381" s="53">
        <v>1.06</v>
      </c>
      <c r="N381" s="80">
        <v>1636.16</v>
      </c>
      <c r="O381" s="51"/>
      <c r="P381" s="89">
        <v>818.08</v>
      </c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  <c r="AV381" s="47"/>
      <c r="AW381" s="47" t="s">
        <v>285</v>
      </c>
      <c r="AX381" s="8"/>
      <c r="AY381" s="8"/>
      <c r="AZ381" s="8"/>
      <c r="BA381" s="47"/>
      <c r="BB381" s="8"/>
      <c r="BC381" s="47"/>
      <c r="BD381" s="7"/>
      <c r="BE381" s="8"/>
      <c r="BF381" s="47"/>
      <c r="BG381" s="7"/>
      <c r="BH381" s="47"/>
      <c r="BI381" s="47"/>
      <c r="BJ381" s="7"/>
      <c r="BK381" s="8"/>
      <c r="BL381" s="8"/>
      <c r="BM381" s="8"/>
      <c r="BN381" s="8"/>
      <c r="BO381" s="8"/>
      <c r="BP381" s="8"/>
      <c r="BQ381" s="8"/>
      <c r="BR381" s="8"/>
      <c r="BS381" s="8"/>
    </row>
    <row r="382" spans="1:71" s="23" customFormat="1" ht="15" x14ac:dyDescent="0.25">
      <c r="A382" s="83"/>
      <c r="B382" s="84"/>
      <c r="C382" s="159" t="s">
        <v>91</v>
      </c>
      <c r="D382" s="159"/>
      <c r="E382" s="159"/>
      <c r="F382" s="159"/>
      <c r="G382" s="159"/>
      <c r="H382" s="50"/>
      <c r="I382" s="51"/>
      <c r="J382" s="51"/>
      <c r="K382" s="51"/>
      <c r="L382" s="54"/>
      <c r="M382" s="51"/>
      <c r="N382" s="54"/>
      <c r="O382" s="51"/>
      <c r="P382" s="89">
        <v>818.08</v>
      </c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  <c r="AV382" s="47"/>
      <c r="AW382" s="47"/>
      <c r="AX382" s="8"/>
      <c r="AY382" s="8"/>
      <c r="AZ382" s="8"/>
      <c r="BA382" s="47"/>
      <c r="BB382" s="8"/>
      <c r="BC382" s="47" t="s">
        <v>91</v>
      </c>
      <c r="BD382" s="7"/>
      <c r="BE382" s="8"/>
      <c r="BF382" s="47"/>
      <c r="BG382" s="7"/>
      <c r="BH382" s="47"/>
      <c r="BI382" s="47"/>
      <c r="BJ382" s="7"/>
      <c r="BK382" s="8"/>
      <c r="BL382" s="8"/>
      <c r="BM382" s="8"/>
      <c r="BN382" s="8"/>
      <c r="BO382" s="8"/>
      <c r="BP382" s="8"/>
      <c r="BQ382" s="8"/>
      <c r="BR382" s="8"/>
      <c r="BS382" s="8"/>
    </row>
    <row r="383" spans="1:71" s="23" customFormat="1" ht="23.25" x14ac:dyDescent="0.25">
      <c r="A383" s="48" t="s">
        <v>324</v>
      </c>
      <c r="B383" s="49" t="s">
        <v>287</v>
      </c>
      <c r="C383" s="158" t="s">
        <v>325</v>
      </c>
      <c r="D383" s="158"/>
      <c r="E383" s="158"/>
      <c r="F383" s="158"/>
      <c r="G383" s="158"/>
      <c r="H383" s="50" t="s">
        <v>128</v>
      </c>
      <c r="I383" s="51">
        <v>95</v>
      </c>
      <c r="J383" s="52">
        <v>1</v>
      </c>
      <c r="K383" s="52">
        <v>95</v>
      </c>
      <c r="L383" s="88">
        <v>76.62</v>
      </c>
      <c r="M383" s="53">
        <v>0.85</v>
      </c>
      <c r="N383" s="88">
        <v>65.13</v>
      </c>
      <c r="O383" s="51"/>
      <c r="P383" s="81">
        <v>6187.35</v>
      </c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  <c r="AU383" s="8"/>
      <c r="AV383" s="47"/>
      <c r="AW383" s="47" t="s">
        <v>289</v>
      </c>
      <c r="AX383" s="8"/>
      <c r="AY383" s="8"/>
      <c r="AZ383" s="8"/>
      <c r="BA383" s="47"/>
      <c r="BB383" s="8"/>
      <c r="BC383" s="47"/>
      <c r="BD383" s="7"/>
      <c r="BE383" s="8"/>
      <c r="BF383" s="47"/>
      <c r="BG383" s="7"/>
      <c r="BH383" s="47"/>
      <c r="BI383" s="47"/>
      <c r="BJ383" s="7"/>
      <c r="BK383" s="8"/>
      <c r="BL383" s="8"/>
      <c r="BM383" s="8"/>
      <c r="BN383" s="8"/>
      <c r="BO383" s="8"/>
      <c r="BP383" s="8"/>
      <c r="BQ383" s="8"/>
      <c r="BR383" s="8"/>
      <c r="BS383" s="8"/>
    </row>
    <row r="384" spans="1:71" s="23" customFormat="1" ht="15" x14ac:dyDescent="0.25">
      <c r="A384" s="83"/>
      <c r="B384" s="84"/>
      <c r="C384" s="159" t="s">
        <v>91</v>
      </c>
      <c r="D384" s="159"/>
      <c r="E384" s="159"/>
      <c r="F384" s="159"/>
      <c r="G384" s="159"/>
      <c r="H384" s="50"/>
      <c r="I384" s="51"/>
      <c r="J384" s="51"/>
      <c r="K384" s="51"/>
      <c r="L384" s="54"/>
      <c r="M384" s="51"/>
      <c r="N384" s="54"/>
      <c r="O384" s="51"/>
      <c r="P384" s="81">
        <v>6187.35</v>
      </c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  <c r="AU384" s="8"/>
      <c r="AV384" s="47"/>
      <c r="AW384" s="47"/>
      <c r="AX384" s="8"/>
      <c r="AY384" s="8"/>
      <c r="AZ384" s="8"/>
      <c r="BA384" s="47"/>
      <c r="BB384" s="8"/>
      <c r="BC384" s="47" t="s">
        <v>91</v>
      </c>
      <c r="BD384" s="7"/>
      <c r="BE384" s="8"/>
      <c r="BF384" s="47"/>
      <c r="BG384" s="7"/>
      <c r="BH384" s="47"/>
      <c r="BI384" s="47"/>
      <c r="BJ384" s="7"/>
      <c r="BK384" s="8"/>
      <c r="BL384" s="8"/>
      <c r="BM384" s="8"/>
      <c r="BN384" s="8"/>
      <c r="BO384" s="8"/>
      <c r="BP384" s="8"/>
      <c r="BQ384" s="8"/>
      <c r="BR384" s="8"/>
      <c r="BS384" s="8"/>
    </row>
    <row r="385" spans="1:71" s="23" customFormat="1" ht="23.25" x14ac:dyDescent="0.25">
      <c r="A385" s="48" t="s">
        <v>326</v>
      </c>
      <c r="B385" s="49" t="s">
        <v>312</v>
      </c>
      <c r="C385" s="158" t="s">
        <v>313</v>
      </c>
      <c r="D385" s="158"/>
      <c r="E385" s="158"/>
      <c r="F385" s="158"/>
      <c r="G385" s="158"/>
      <c r="H385" s="50" t="s">
        <v>63</v>
      </c>
      <c r="I385" s="51">
        <v>0.121</v>
      </c>
      <c r="J385" s="52">
        <v>1</v>
      </c>
      <c r="K385" s="90">
        <v>0.121</v>
      </c>
      <c r="L385" s="54"/>
      <c r="M385" s="51"/>
      <c r="N385" s="54"/>
      <c r="O385" s="51"/>
      <c r="P385" s="55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  <c r="AU385" s="8"/>
      <c r="AV385" s="47"/>
      <c r="AW385" s="47" t="s">
        <v>313</v>
      </c>
      <c r="AX385" s="8"/>
      <c r="AY385" s="8"/>
      <c r="AZ385" s="8"/>
      <c r="BA385" s="47"/>
      <c r="BB385" s="8"/>
      <c r="BC385" s="47"/>
      <c r="BD385" s="7"/>
      <c r="BE385" s="8"/>
      <c r="BF385" s="47"/>
      <c r="BG385" s="7"/>
      <c r="BH385" s="47"/>
      <c r="BI385" s="47"/>
      <c r="BJ385" s="7"/>
      <c r="BK385" s="8"/>
      <c r="BL385" s="8"/>
      <c r="BM385" s="8"/>
      <c r="BN385" s="8"/>
      <c r="BO385" s="8"/>
      <c r="BP385" s="8"/>
      <c r="BQ385" s="8"/>
      <c r="BR385" s="8"/>
      <c r="BS385" s="8"/>
    </row>
    <row r="386" spans="1:71" s="23" customFormat="1" ht="15" x14ac:dyDescent="0.25">
      <c r="A386" s="56"/>
      <c r="B386" s="57" t="s">
        <v>60</v>
      </c>
      <c r="C386" s="128" t="s">
        <v>64</v>
      </c>
      <c r="D386" s="128"/>
      <c r="E386" s="128"/>
      <c r="F386" s="128"/>
      <c r="G386" s="128"/>
      <c r="H386" s="58" t="s">
        <v>65</v>
      </c>
      <c r="I386" s="59"/>
      <c r="J386" s="59"/>
      <c r="K386" s="76">
        <v>7.3543799999999999</v>
      </c>
      <c r="L386" s="61"/>
      <c r="M386" s="59"/>
      <c r="N386" s="61"/>
      <c r="O386" s="59"/>
      <c r="P386" s="62">
        <v>2573.52</v>
      </c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  <c r="AU386" s="8"/>
      <c r="AV386" s="47"/>
      <c r="AW386" s="47"/>
      <c r="AX386" s="8" t="s">
        <v>64</v>
      </c>
      <c r="AY386" s="8"/>
      <c r="AZ386" s="8"/>
      <c r="BA386" s="47"/>
      <c r="BB386" s="8"/>
      <c r="BC386" s="47"/>
      <c r="BD386" s="7"/>
      <c r="BE386" s="8"/>
      <c r="BF386" s="47"/>
      <c r="BG386" s="7"/>
      <c r="BH386" s="47"/>
      <c r="BI386" s="47"/>
      <c r="BJ386" s="7"/>
      <c r="BK386" s="8"/>
      <c r="BL386" s="8"/>
      <c r="BM386" s="8"/>
      <c r="BN386" s="8"/>
      <c r="BO386" s="8"/>
      <c r="BP386" s="8"/>
      <c r="BQ386" s="8"/>
      <c r="BR386" s="8"/>
      <c r="BS386" s="8"/>
    </row>
    <row r="387" spans="1:71" s="23" customFormat="1" ht="15" x14ac:dyDescent="0.25">
      <c r="A387" s="63"/>
      <c r="B387" s="57" t="s">
        <v>314</v>
      </c>
      <c r="C387" s="128" t="s">
        <v>315</v>
      </c>
      <c r="D387" s="128"/>
      <c r="E387" s="128"/>
      <c r="F387" s="128"/>
      <c r="G387" s="128"/>
      <c r="H387" s="58" t="s">
        <v>65</v>
      </c>
      <c r="I387" s="71">
        <v>60.78</v>
      </c>
      <c r="J387" s="59"/>
      <c r="K387" s="76">
        <v>7.3543799999999999</v>
      </c>
      <c r="L387" s="65"/>
      <c r="M387" s="66"/>
      <c r="N387" s="67">
        <v>349.93</v>
      </c>
      <c r="O387" s="59"/>
      <c r="P387" s="62">
        <v>2573.52</v>
      </c>
      <c r="Q387" s="68"/>
      <c r="R387" s="68"/>
      <c r="S387" s="3"/>
      <c r="T387" s="3"/>
      <c r="U387" s="3"/>
      <c r="V387" s="3"/>
      <c r="W387" s="3"/>
      <c r="X387" s="3"/>
      <c r="Y387" s="3"/>
      <c r="Z387" s="3"/>
      <c r="AA387" s="3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  <c r="AU387" s="8"/>
      <c r="AV387" s="47"/>
      <c r="AW387" s="47"/>
      <c r="AX387" s="8"/>
      <c r="AY387" s="8" t="s">
        <v>315</v>
      </c>
      <c r="AZ387" s="8"/>
      <c r="BA387" s="47"/>
      <c r="BB387" s="8"/>
      <c r="BC387" s="47"/>
      <c r="BD387" s="7"/>
      <c r="BE387" s="8"/>
      <c r="BF387" s="47"/>
      <c r="BG387" s="7"/>
      <c r="BH387" s="47"/>
      <c r="BI387" s="47"/>
      <c r="BJ387" s="7"/>
      <c r="BK387" s="8"/>
      <c r="BL387" s="8"/>
      <c r="BM387" s="8"/>
      <c r="BN387" s="8"/>
      <c r="BO387" s="8"/>
      <c r="BP387" s="8"/>
      <c r="BQ387" s="8"/>
      <c r="BR387" s="8"/>
      <c r="BS387" s="8"/>
    </row>
    <row r="388" spans="1:71" s="23" customFormat="1" ht="15" x14ac:dyDescent="0.25">
      <c r="A388" s="56"/>
      <c r="B388" s="57" t="s">
        <v>68</v>
      </c>
      <c r="C388" s="128" t="s">
        <v>69</v>
      </c>
      <c r="D388" s="128"/>
      <c r="E388" s="128"/>
      <c r="F388" s="128"/>
      <c r="G388" s="128"/>
      <c r="H388" s="58"/>
      <c r="I388" s="59"/>
      <c r="J388" s="59"/>
      <c r="K388" s="59"/>
      <c r="L388" s="61"/>
      <c r="M388" s="59"/>
      <c r="N388" s="61"/>
      <c r="O388" s="59"/>
      <c r="P388" s="69">
        <v>27.48</v>
      </c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47"/>
      <c r="AW388" s="47"/>
      <c r="AX388" s="8" t="s">
        <v>69</v>
      </c>
      <c r="AY388" s="8"/>
      <c r="AZ388" s="8"/>
      <c r="BA388" s="47"/>
      <c r="BB388" s="8"/>
      <c r="BC388" s="47"/>
      <c r="BD388" s="7"/>
      <c r="BE388" s="8"/>
      <c r="BF388" s="47"/>
      <c r="BG388" s="7"/>
      <c r="BH388" s="47"/>
      <c r="BI388" s="47"/>
      <c r="BJ388" s="7"/>
      <c r="BK388" s="8"/>
      <c r="BL388" s="8"/>
      <c r="BM388" s="8"/>
      <c r="BN388" s="8"/>
      <c r="BO388" s="8"/>
      <c r="BP388" s="8"/>
      <c r="BQ388" s="8"/>
      <c r="BR388" s="8"/>
      <c r="BS388" s="8"/>
    </row>
    <row r="389" spans="1:71" s="23" customFormat="1" ht="15" x14ac:dyDescent="0.25">
      <c r="A389" s="56"/>
      <c r="B389" s="57"/>
      <c r="C389" s="128" t="s">
        <v>70</v>
      </c>
      <c r="D389" s="128"/>
      <c r="E389" s="128"/>
      <c r="F389" s="128"/>
      <c r="G389" s="128"/>
      <c r="H389" s="58" t="s">
        <v>65</v>
      </c>
      <c r="I389" s="59"/>
      <c r="J389" s="59"/>
      <c r="K389" s="76">
        <v>4.598E-2</v>
      </c>
      <c r="L389" s="61"/>
      <c r="M389" s="59"/>
      <c r="N389" s="61"/>
      <c r="O389" s="59"/>
      <c r="P389" s="69">
        <v>16.36</v>
      </c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  <c r="AU389" s="8"/>
      <c r="AV389" s="47"/>
      <c r="AW389" s="47"/>
      <c r="AX389" s="8" t="s">
        <v>70</v>
      </c>
      <c r="AY389" s="8"/>
      <c r="AZ389" s="8"/>
      <c r="BA389" s="47"/>
      <c r="BB389" s="8"/>
      <c r="BC389" s="47"/>
      <c r="BD389" s="7"/>
      <c r="BE389" s="8"/>
      <c r="BF389" s="47"/>
      <c r="BG389" s="7"/>
      <c r="BH389" s="47"/>
      <c r="BI389" s="47"/>
      <c r="BJ389" s="7"/>
      <c r="BK389" s="8"/>
      <c r="BL389" s="8"/>
      <c r="BM389" s="8"/>
      <c r="BN389" s="8"/>
      <c r="BO389" s="8"/>
      <c r="BP389" s="8"/>
      <c r="BQ389" s="8"/>
      <c r="BR389" s="8"/>
      <c r="BS389" s="8"/>
    </row>
    <row r="390" spans="1:71" s="23" customFormat="1" ht="15" x14ac:dyDescent="0.25">
      <c r="A390" s="63"/>
      <c r="B390" s="57" t="s">
        <v>316</v>
      </c>
      <c r="C390" s="128" t="s">
        <v>317</v>
      </c>
      <c r="D390" s="128"/>
      <c r="E390" s="128"/>
      <c r="F390" s="128"/>
      <c r="G390" s="128"/>
      <c r="H390" s="58" t="s">
        <v>73</v>
      </c>
      <c r="I390" s="71">
        <v>7.0000000000000007E-2</v>
      </c>
      <c r="J390" s="59"/>
      <c r="K390" s="76">
        <v>8.4700000000000001E-3</v>
      </c>
      <c r="L390" s="65"/>
      <c r="M390" s="66"/>
      <c r="N390" s="67">
        <v>809.41</v>
      </c>
      <c r="O390" s="59"/>
      <c r="P390" s="62">
        <v>6.86</v>
      </c>
      <c r="Q390" s="68"/>
      <c r="R390" s="68"/>
      <c r="S390" s="3"/>
      <c r="T390" s="3"/>
      <c r="U390" s="3"/>
      <c r="V390" s="3"/>
      <c r="W390" s="3"/>
      <c r="X390" s="3"/>
      <c r="Y390" s="3"/>
      <c r="Z390" s="3"/>
      <c r="AA390" s="3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  <c r="AU390" s="8"/>
      <c r="AV390" s="47"/>
      <c r="AW390" s="47"/>
      <c r="AX390" s="8"/>
      <c r="AY390" s="8" t="s">
        <v>317</v>
      </c>
      <c r="AZ390" s="8"/>
      <c r="BA390" s="47"/>
      <c r="BB390" s="8"/>
      <c r="BC390" s="47"/>
      <c r="BD390" s="7"/>
      <c r="BE390" s="8"/>
      <c r="BF390" s="47"/>
      <c r="BG390" s="7"/>
      <c r="BH390" s="47"/>
      <c r="BI390" s="47"/>
      <c r="BJ390" s="7"/>
      <c r="BK390" s="8"/>
      <c r="BL390" s="8"/>
      <c r="BM390" s="8"/>
      <c r="BN390" s="8"/>
      <c r="BO390" s="8"/>
      <c r="BP390" s="8"/>
      <c r="BQ390" s="8"/>
      <c r="BR390" s="8"/>
      <c r="BS390" s="8"/>
    </row>
    <row r="391" spans="1:71" s="23" customFormat="1" ht="15" x14ac:dyDescent="0.25">
      <c r="A391" s="74"/>
      <c r="B391" s="57" t="s">
        <v>120</v>
      </c>
      <c r="C391" s="128" t="s">
        <v>121</v>
      </c>
      <c r="D391" s="128"/>
      <c r="E391" s="128"/>
      <c r="F391" s="128"/>
      <c r="G391" s="128"/>
      <c r="H391" s="58" t="s">
        <v>65</v>
      </c>
      <c r="I391" s="71">
        <v>7.0000000000000007E-2</v>
      </c>
      <c r="J391" s="59"/>
      <c r="K391" s="76">
        <v>8.4700000000000001E-3</v>
      </c>
      <c r="L391" s="61"/>
      <c r="M391" s="59"/>
      <c r="N391" s="75">
        <v>449.32</v>
      </c>
      <c r="O391" s="59"/>
      <c r="P391" s="69">
        <v>3.81</v>
      </c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  <c r="AU391" s="8"/>
      <c r="AV391" s="47"/>
      <c r="AW391" s="47"/>
      <c r="AX391" s="8"/>
      <c r="AY391" s="8"/>
      <c r="AZ391" s="8" t="s">
        <v>121</v>
      </c>
      <c r="BA391" s="47"/>
      <c r="BB391" s="8"/>
      <c r="BC391" s="47"/>
      <c r="BD391" s="7"/>
      <c r="BE391" s="8"/>
      <c r="BF391" s="47"/>
      <c r="BG391" s="7"/>
      <c r="BH391" s="47"/>
      <c r="BI391" s="47"/>
      <c r="BJ391" s="7"/>
      <c r="BK391" s="8"/>
      <c r="BL391" s="8"/>
      <c r="BM391" s="8"/>
      <c r="BN391" s="8"/>
      <c r="BO391" s="8"/>
      <c r="BP391" s="8"/>
      <c r="BQ391" s="8"/>
      <c r="BR391" s="8"/>
      <c r="BS391" s="8"/>
    </row>
    <row r="392" spans="1:71" s="23" customFormat="1" ht="15" x14ac:dyDescent="0.25">
      <c r="A392" s="63"/>
      <c r="B392" s="57" t="s">
        <v>71</v>
      </c>
      <c r="C392" s="128" t="s">
        <v>72</v>
      </c>
      <c r="D392" s="128"/>
      <c r="E392" s="128"/>
      <c r="F392" s="128"/>
      <c r="G392" s="128"/>
      <c r="H392" s="58" t="s">
        <v>73</v>
      </c>
      <c r="I392" s="71">
        <v>0.31</v>
      </c>
      <c r="J392" s="59"/>
      <c r="K392" s="76">
        <v>3.7510000000000002E-2</v>
      </c>
      <c r="L392" s="72">
        <v>477.92</v>
      </c>
      <c r="M392" s="73">
        <v>1.1499999999999999</v>
      </c>
      <c r="N392" s="67">
        <v>549.61</v>
      </c>
      <c r="O392" s="59"/>
      <c r="P392" s="62">
        <v>20.62</v>
      </c>
      <c r="Q392" s="68"/>
      <c r="R392" s="68"/>
      <c r="S392" s="3"/>
      <c r="T392" s="3"/>
      <c r="U392" s="3"/>
      <c r="V392" s="3"/>
      <c r="W392" s="3"/>
      <c r="X392" s="3"/>
      <c r="Y392" s="3"/>
      <c r="Z392" s="3"/>
      <c r="AA392" s="3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  <c r="AU392" s="8"/>
      <c r="AV392" s="47"/>
      <c r="AW392" s="47"/>
      <c r="AX392" s="8"/>
      <c r="AY392" s="8" t="s">
        <v>72</v>
      </c>
      <c r="AZ392" s="8"/>
      <c r="BA392" s="47"/>
      <c r="BB392" s="8"/>
      <c r="BC392" s="47"/>
      <c r="BD392" s="7"/>
      <c r="BE392" s="8"/>
      <c r="BF392" s="47"/>
      <c r="BG392" s="7"/>
      <c r="BH392" s="47"/>
      <c r="BI392" s="47"/>
      <c r="BJ392" s="7"/>
      <c r="BK392" s="8"/>
      <c r="BL392" s="8"/>
      <c r="BM392" s="8"/>
      <c r="BN392" s="8"/>
      <c r="BO392" s="8"/>
      <c r="BP392" s="8"/>
      <c r="BQ392" s="8"/>
      <c r="BR392" s="8"/>
      <c r="BS392" s="8"/>
    </row>
    <row r="393" spans="1:71" s="23" customFormat="1" ht="15" x14ac:dyDescent="0.25">
      <c r="A393" s="74"/>
      <c r="B393" s="57" t="s">
        <v>74</v>
      </c>
      <c r="C393" s="128" t="s">
        <v>75</v>
      </c>
      <c r="D393" s="128"/>
      <c r="E393" s="128"/>
      <c r="F393" s="128"/>
      <c r="G393" s="128"/>
      <c r="H393" s="58" t="s">
        <v>65</v>
      </c>
      <c r="I393" s="71">
        <v>0.31</v>
      </c>
      <c r="J393" s="59"/>
      <c r="K393" s="76">
        <v>3.7510000000000002E-2</v>
      </c>
      <c r="L393" s="61"/>
      <c r="M393" s="59"/>
      <c r="N393" s="75">
        <v>334.49</v>
      </c>
      <c r="O393" s="59"/>
      <c r="P393" s="69">
        <v>12.55</v>
      </c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  <c r="AV393" s="47"/>
      <c r="AW393" s="47"/>
      <c r="AX393" s="8"/>
      <c r="AY393" s="8"/>
      <c r="AZ393" s="8" t="s">
        <v>75</v>
      </c>
      <c r="BA393" s="47"/>
      <c r="BB393" s="8"/>
      <c r="BC393" s="47"/>
      <c r="BD393" s="7"/>
      <c r="BE393" s="8"/>
      <c r="BF393" s="47"/>
      <c r="BG393" s="7"/>
      <c r="BH393" s="47"/>
      <c r="BI393" s="47"/>
      <c r="BJ393" s="7"/>
      <c r="BK393" s="8"/>
      <c r="BL393" s="8"/>
      <c r="BM393" s="8"/>
      <c r="BN393" s="8"/>
      <c r="BO393" s="8"/>
      <c r="BP393" s="8"/>
      <c r="BQ393" s="8"/>
      <c r="BR393" s="8"/>
      <c r="BS393" s="8"/>
    </row>
    <row r="394" spans="1:71" s="23" customFormat="1" ht="15" x14ac:dyDescent="0.25">
      <c r="A394" s="56"/>
      <c r="B394" s="57" t="s">
        <v>76</v>
      </c>
      <c r="C394" s="128" t="s">
        <v>77</v>
      </c>
      <c r="D394" s="128"/>
      <c r="E394" s="128"/>
      <c r="F394" s="128"/>
      <c r="G394" s="128"/>
      <c r="H394" s="58"/>
      <c r="I394" s="59"/>
      <c r="J394" s="59"/>
      <c r="K394" s="59"/>
      <c r="L394" s="61"/>
      <c r="M394" s="59"/>
      <c r="N394" s="61"/>
      <c r="O394" s="59"/>
      <c r="P394" s="62">
        <v>5344.41</v>
      </c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  <c r="AV394" s="47"/>
      <c r="AW394" s="47"/>
      <c r="AX394" s="8" t="s">
        <v>77</v>
      </c>
      <c r="AY394" s="8"/>
      <c r="AZ394" s="8"/>
      <c r="BA394" s="47"/>
      <c r="BB394" s="8"/>
      <c r="BC394" s="47"/>
      <c r="BD394" s="7"/>
      <c r="BE394" s="8"/>
      <c r="BF394" s="47"/>
      <c r="BG394" s="7"/>
      <c r="BH394" s="47"/>
      <c r="BI394" s="47"/>
      <c r="BJ394" s="7"/>
      <c r="BK394" s="8"/>
      <c r="BL394" s="8"/>
      <c r="BM394" s="8"/>
      <c r="BN394" s="8"/>
      <c r="BO394" s="8"/>
      <c r="BP394" s="8"/>
      <c r="BQ394" s="8"/>
      <c r="BR394" s="8"/>
      <c r="BS394" s="8"/>
    </row>
    <row r="395" spans="1:71" s="23" customFormat="1" ht="15" x14ac:dyDescent="0.25">
      <c r="A395" s="63"/>
      <c r="B395" s="57" t="s">
        <v>165</v>
      </c>
      <c r="C395" s="128" t="s">
        <v>166</v>
      </c>
      <c r="D395" s="128"/>
      <c r="E395" s="128"/>
      <c r="F395" s="128"/>
      <c r="G395" s="128"/>
      <c r="H395" s="58" t="s">
        <v>167</v>
      </c>
      <c r="I395" s="71">
        <v>16.05</v>
      </c>
      <c r="J395" s="59"/>
      <c r="K395" s="76">
        <v>1.9420500000000001</v>
      </c>
      <c r="L395" s="65"/>
      <c r="M395" s="66"/>
      <c r="N395" s="67">
        <v>6.36</v>
      </c>
      <c r="O395" s="59"/>
      <c r="P395" s="62">
        <v>12.35</v>
      </c>
      <c r="Q395" s="68"/>
      <c r="R395" s="68"/>
      <c r="S395" s="3"/>
      <c r="T395" s="3"/>
      <c r="U395" s="3"/>
      <c r="V395" s="3"/>
      <c r="W395" s="3"/>
      <c r="X395" s="3"/>
      <c r="Y395" s="3"/>
      <c r="Z395" s="3"/>
      <c r="AA395" s="3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  <c r="AU395" s="8"/>
      <c r="AV395" s="47"/>
      <c r="AW395" s="47"/>
      <c r="AX395" s="8"/>
      <c r="AY395" s="8" t="s">
        <v>166</v>
      </c>
      <c r="AZ395" s="8"/>
      <c r="BA395" s="47"/>
      <c r="BB395" s="8"/>
      <c r="BC395" s="47"/>
      <c r="BD395" s="7"/>
      <c r="BE395" s="8"/>
      <c r="BF395" s="47"/>
      <c r="BG395" s="7"/>
      <c r="BH395" s="47"/>
      <c r="BI395" s="47"/>
      <c r="BJ395" s="7"/>
      <c r="BK395" s="8"/>
      <c r="BL395" s="8"/>
      <c r="BM395" s="8"/>
      <c r="BN395" s="8"/>
      <c r="BO395" s="8"/>
      <c r="BP395" s="8"/>
      <c r="BQ395" s="8"/>
      <c r="BR395" s="8"/>
      <c r="BS395" s="8"/>
    </row>
    <row r="396" spans="1:71" s="23" customFormat="1" ht="15" x14ac:dyDescent="0.25">
      <c r="A396" s="63"/>
      <c r="B396" s="57" t="s">
        <v>318</v>
      </c>
      <c r="C396" s="128" t="s">
        <v>319</v>
      </c>
      <c r="D396" s="128"/>
      <c r="E396" s="128"/>
      <c r="F396" s="128"/>
      <c r="G396" s="128"/>
      <c r="H396" s="58" t="s">
        <v>80</v>
      </c>
      <c r="I396" s="70">
        <v>0.6028</v>
      </c>
      <c r="J396" s="59"/>
      <c r="K396" s="109">
        <v>7.2938799999999998E-2</v>
      </c>
      <c r="L396" s="65"/>
      <c r="M396" s="66"/>
      <c r="N396" s="67">
        <v>73103.179999999993</v>
      </c>
      <c r="O396" s="59"/>
      <c r="P396" s="62">
        <v>5332.06</v>
      </c>
      <c r="Q396" s="68"/>
      <c r="R396" s="68"/>
      <c r="S396" s="3"/>
      <c r="T396" s="3"/>
      <c r="U396" s="3"/>
      <c r="V396" s="3"/>
      <c r="W396" s="3"/>
      <c r="X396" s="3"/>
      <c r="Y396" s="3"/>
      <c r="Z396" s="3"/>
      <c r="AA396" s="3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  <c r="AV396" s="47"/>
      <c r="AW396" s="47"/>
      <c r="AX396" s="8"/>
      <c r="AY396" s="8" t="s">
        <v>319</v>
      </c>
      <c r="AZ396" s="8"/>
      <c r="BA396" s="47"/>
      <c r="BB396" s="8"/>
      <c r="BC396" s="47"/>
      <c r="BD396" s="7"/>
      <c r="BE396" s="8"/>
      <c r="BF396" s="47"/>
      <c r="BG396" s="7"/>
      <c r="BH396" s="47"/>
      <c r="BI396" s="47"/>
      <c r="BJ396" s="7"/>
      <c r="BK396" s="8"/>
      <c r="BL396" s="8"/>
      <c r="BM396" s="8"/>
      <c r="BN396" s="8"/>
      <c r="BO396" s="8"/>
      <c r="BP396" s="8"/>
      <c r="BQ396" s="8"/>
      <c r="BR396" s="8"/>
      <c r="BS396" s="8"/>
    </row>
    <row r="397" spans="1:71" s="23" customFormat="1" ht="15" x14ac:dyDescent="0.25">
      <c r="A397" s="78"/>
      <c r="B397" s="79"/>
      <c r="C397" s="159" t="s">
        <v>84</v>
      </c>
      <c r="D397" s="159"/>
      <c r="E397" s="159"/>
      <c r="F397" s="159"/>
      <c r="G397" s="159"/>
      <c r="H397" s="50"/>
      <c r="I397" s="51"/>
      <c r="J397" s="51"/>
      <c r="K397" s="51"/>
      <c r="L397" s="54"/>
      <c r="M397" s="51"/>
      <c r="N397" s="80"/>
      <c r="O397" s="51"/>
      <c r="P397" s="81">
        <v>7961.77</v>
      </c>
      <c r="Q397" s="68"/>
      <c r="R397" s="68"/>
      <c r="S397" s="3"/>
      <c r="T397" s="3"/>
      <c r="U397" s="3"/>
      <c r="V397" s="3"/>
      <c r="W397" s="3"/>
      <c r="X397" s="3"/>
      <c r="Y397" s="3"/>
      <c r="Z397" s="3"/>
      <c r="AA397" s="3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  <c r="AV397" s="47"/>
      <c r="AW397" s="47"/>
      <c r="AX397" s="8"/>
      <c r="AY397" s="8"/>
      <c r="AZ397" s="8"/>
      <c r="BA397" s="47" t="s">
        <v>84</v>
      </c>
      <c r="BB397" s="8"/>
      <c r="BC397" s="47"/>
      <c r="BD397" s="7"/>
      <c r="BE397" s="8"/>
      <c r="BF397" s="47"/>
      <c r="BG397" s="7"/>
      <c r="BH397" s="47"/>
      <c r="BI397" s="47"/>
      <c r="BJ397" s="7"/>
      <c r="BK397" s="8"/>
      <c r="BL397" s="8"/>
      <c r="BM397" s="8"/>
      <c r="BN397" s="8"/>
      <c r="BO397" s="8"/>
      <c r="BP397" s="8"/>
      <c r="BQ397" s="8"/>
      <c r="BR397" s="8"/>
      <c r="BS397" s="8"/>
    </row>
    <row r="398" spans="1:71" s="23" customFormat="1" ht="15" x14ac:dyDescent="0.25">
      <c r="A398" s="74"/>
      <c r="B398" s="57"/>
      <c r="C398" s="128" t="s">
        <v>85</v>
      </c>
      <c r="D398" s="128"/>
      <c r="E398" s="128"/>
      <c r="F398" s="128"/>
      <c r="G398" s="128"/>
      <c r="H398" s="58"/>
      <c r="I398" s="59"/>
      <c r="J398" s="59"/>
      <c r="K398" s="59"/>
      <c r="L398" s="61"/>
      <c r="M398" s="59"/>
      <c r="N398" s="61"/>
      <c r="O398" s="59"/>
      <c r="P398" s="62">
        <v>2589.88</v>
      </c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  <c r="AV398" s="47"/>
      <c r="AW398" s="47"/>
      <c r="AX398" s="8"/>
      <c r="AY398" s="8"/>
      <c r="AZ398" s="8"/>
      <c r="BA398" s="47"/>
      <c r="BB398" s="8" t="s">
        <v>85</v>
      </c>
      <c r="BC398" s="47"/>
      <c r="BD398" s="7"/>
      <c r="BE398" s="8"/>
      <c r="BF398" s="47"/>
      <c r="BG398" s="7"/>
      <c r="BH398" s="47"/>
      <c r="BI398" s="47"/>
      <c r="BJ398" s="7"/>
      <c r="BK398" s="8"/>
      <c r="BL398" s="8"/>
      <c r="BM398" s="8"/>
      <c r="BN398" s="8"/>
      <c r="BO398" s="8"/>
      <c r="BP398" s="8"/>
      <c r="BQ398" s="8"/>
      <c r="BR398" s="8"/>
      <c r="BS398" s="8"/>
    </row>
    <row r="399" spans="1:71" s="23" customFormat="1" ht="15" x14ac:dyDescent="0.25">
      <c r="A399" s="74"/>
      <c r="B399" s="57" t="s">
        <v>257</v>
      </c>
      <c r="C399" s="128" t="s">
        <v>258</v>
      </c>
      <c r="D399" s="128"/>
      <c r="E399" s="128"/>
      <c r="F399" s="128"/>
      <c r="G399" s="128"/>
      <c r="H399" s="58" t="s">
        <v>88</v>
      </c>
      <c r="I399" s="82">
        <v>100</v>
      </c>
      <c r="J399" s="59"/>
      <c r="K399" s="82">
        <v>100</v>
      </c>
      <c r="L399" s="61"/>
      <c r="M399" s="59"/>
      <c r="N399" s="61"/>
      <c r="O399" s="59"/>
      <c r="P399" s="62">
        <v>2589.88</v>
      </c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  <c r="AV399" s="47"/>
      <c r="AW399" s="47"/>
      <c r="AX399" s="8"/>
      <c r="AY399" s="8"/>
      <c r="AZ399" s="8"/>
      <c r="BA399" s="47"/>
      <c r="BB399" s="8" t="s">
        <v>258</v>
      </c>
      <c r="BC399" s="47"/>
      <c r="BD399" s="7"/>
      <c r="BE399" s="8"/>
      <c r="BF399" s="47"/>
      <c r="BG399" s="7"/>
      <c r="BH399" s="47"/>
      <c r="BI399" s="47"/>
      <c r="BJ399" s="7"/>
      <c r="BK399" s="8"/>
      <c r="BL399" s="8"/>
      <c r="BM399" s="8"/>
      <c r="BN399" s="8"/>
      <c r="BO399" s="8"/>
      <c r="BP399" s="8"/>
      <c r="BQ399" s="8"/>
      <c r="BR399" s="8"/>
      <c r="BS399" s="8"/>
    </row>
    <row r="400" spans="1:71" s="23" customFormat="1" ht="15" x14ac:dyDescent="0.25">
      <c r="A400" s="74"/>
      <c r="B400" s="57" t="s">
        <v>259</v>
      </c>
      <c r="C400" s="128" t="s">
        <v>260</v>
      </c>
      <c r="D400" s="128"/>
      <c r="E400" s="128"/>
      <c r="F400" s="128"/>
      <c r="G400" s="128"/>
      <c r="H400" s="58" t="s">
        <v>88</v>
      </c>
      <c r="I400" s="82">
        <v>49</v>
      </c>
      <c r="J400" s="59"/>
      <c r="K400" s="82">
        <v>49</v>
      </c>
      <c r="L400" s="61"/>
      <c r="M400" s="59"/>
      <c r="N400" s="61"/>
      <c r="O400" s="59"/>
      <c r="P400" s="62">
        <v>1269.04</v>
      </c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  <c r="AV400" s="47"/>
      <c r="AW400" s="47"/>
      <c r="AX400" s="8"/>
      <c r="AY400" s="8"/>
      <c r="AZ400" s="8"/>
      <c r="BA400" s="47"/>
      <c r="BB400" s="8" t="s">
        <v>260</v>
      </c>
      <c r="BC400" s="47"/>
      <c r="BD400" s="7"/>
      <c r="BE400" s="8"/>
      <c r="BF400" s="47"/>
      <c r="BG400" s="7"/>
      <c r="BH400" s="47"/>
      <c r="BI400" s="47"/>
      <c r="BJ400" s="7"/>
      <c r="BK400" s="8"/>
      <c r="BL400" s="8"/>
      <c r="BM400" s="8"/>
      <c r="BN400" s="8"/>
      <c r="BO400" s="8"/>
      <c r="BP400" s="8"/>
      <c r="BQ400" s="8"/>
      <c r="BR400" s="8"/>
      <c r="BS400" s="8"/>
    </row>
    <row r="401" spans="1:71" s="23" customFormat="1" ht="15" x14ac:dyDescent="0.25">
      <c r="A401" s="83"/>
      <c r="B401" s="84"/>
      <c r="C401" s="159" t="s">
        <v>91</v>
      </c>
      <c r="D401" s="159"/>
      <c r="E401" s="159"/>
      <c r="F401" s="159"/>
      <c r="G401" s="159"/>
      <c r="H401" s="50"/>
      <c r="I401" s="51"/>
      <c r="J401" s="51"/>
      <c r="K401" s="51"/>
      <c r="L401" s="54"/>
      <c r="M401" s="51"/>
      <c r="N401" s="80">
        <v>97691.65</v>
      </c>
      <c r="O401" s="51"/>
      <c r="P401" s="81">
        <v>11820.69</v>
      </c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  <c r="AV401" s="47"/>
      <c r="AW401" s="47"/>
      <c r="AX401" s="8"/>
      <c r="AY401" s="8"/>
      <c r="AZ401" s="8"/>
      <c r="BA401" s="47"/>
      <c r="BB401" s="8"/>
      <c r="BC401" s="47" t="s">
        <v>91</v>
      </c>
      <c r="BD401" s="7"/>
      <c r="BE401" s="8"/>
      <c r="BF401" s="47"/>
      <c r="BG401" s="7"/>
      <c r="BH401" s="47"/>
      <c r="BI401" s="47"/>
      <c r="BJ401" s="7"/>
      <c r="BK401" s="8"/>
      <c r="BL401" s="8"/>
      <c r="BM401" s="8"/>
      <c r="BN401" s="8"/>
      <c r="BO401" s="8"/>
      <c r="BP401" s="8"/>
      <c r="BQ401" s="8"/>
      <c r="BR401" s="8"/>
      <c r="BS401" s="8"/>
    </row>
    <row r="402" spans="1:71" s="23" customFormat="1" ht="23.25" x14ac:dyDescent="0.25">
      <c r="A402" s="48" t="s">
        <v>327</v>
      </c>
      <c r="B402" s="49" t="s">
        <v>287</v>
      </c>
      <c r="C402" s="158" t="s">
        <v>328</v>
      </c>
      <c r="D402" s="158"/>
      <c r="E402" s="158"/>
      <c r="F402" s="158"/>
      <c r="G402" s="158"/>
      <c r="H402" s="50" t="s">
        <v>128</v>
      </c>
      <c r="I402" s="51">
        <v>18</v>
      </c>
      <c r="J402" s="52">
        <v>1</v>
      </c>
      <c r="K402" s="52">
        <v>18</v>
      </c>
      <c r="L402" s="88">
        <v>76.62</v>
      </c>
      <c r="M402" s="53">
        <v>0.85</v>
      </c>
      <c r="N402" s="88">
        <v>65.13</v>
      </c>
      <c r="O402" s="51"/>
      <c r="P402" s="81">
        <v>1172.3399999999999</v>
      </c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  <c r="AV402" s="47"/>
      <c r="AW402" s="47" t="s">
        <v>289</v>
      </c>
      <c r="AX402" s="8"/>
      <c r="AY402" s="8"/>
      <c r="AZ402" s="8"/>
      <c r="BA402" s="47"/>
      <c r="BB402" s="8"/>
      <c r="BC402" s="47"/>
      <c r="BD402" s="7"/>
      <c r="BE402" s="8"/>
      <c r="BF402" s="47"/>
      <c r="BG402" s="7"/>
      <c r="BH402" s="47"/>
      <c r="BI402" s="47"/>
      <c r="BJ402" s="7"/>
      <c r="BK402" s="8"/>
      <c r="BL402" s="8"/>
      <c r="BM402" s="8"/>
      <c r="BN402" s="8"/>
      <c r="BO402" s="8"/>
      <c r="BP402" s="8"/>
      <c r="BQ402" s="8"/>
      <c r="BR402" s="8"/>
      <c r="BS402" s="8"/>
    </row>
    <row r="403" spans="1:71" s="23" customFormat="1" ht="15" x14ac:dyDescent="0.25">
      <c r="A403" s="83"/>
      <c r="B403" s="84"/>
      <c r="C403" s="159" t="s">
        <v>91</v>
      </c>
      <c r="D403" s="159"/>
      <c r="E403" s="159"/>
      <c r="F403" s="159"/>
      <c r="G403" s="159"/>
      <c r="H403" s="50"/>
      <c r="I403" s="51"/>
      <c r="J403" s="51"/>
      <c r="K403" s="51"/>
      <c r="L403" s="54"/>
      <c r="M403" s="51"/>
      <c r="N403" s="54"/>
      <c r="O403" s="51"/>
      <c r="P403" s="81">
        <v>1172.3399999999999</v>
      </c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  <c r="AV403" s="47"/>
      <c r="AW403" s="47"/>
      <c r="AX403" s="8"/>
      <c r="AY403" s="8"/>
      <c r="AZ403" s="8"/>
      <c r="BA403" s="47"/>
      <c r="BB403" s="8"/>
      <c r="BC403" s="47" t="s">
        <v>91</v>
      </c>
      <c r="BD403" s="7"/>
      <c r="BE403" s="8"/>
      <c r="BF403" s="47"/>
      <c r="BG403" s="7"/>
      <c r="BH403" s="47"/>
      <c r="BI403" s="47"/>
      <c r="BJ403" s="7"/>
      <c r="BK403" s="8"/>
      <c r="BL403" s="8"/>
      <c r="BM403" s="8"/>
      <c r="BN403" s="8"/>
      <c r="BO403" s="8"/>
      <c r="BP403" s="8"/>
      <c r="BQ403" s="8"/>
      <c r="BR403" s="8"/>
      <c r="BS403" s="8"/>
    </row>
    <row r="404" spans="1:71" s="23" customFormat="1" ht="15" x14ac:dyDescent="0.25">
      <c r="A404" s="48" t="s">
        <v>329</v>
      </c>
      <c r="B404" s="49" t="s">
        <v>330</v>
      </c>
      <c r="C404" s="158" t="s">
        <v>331</v>
      </c>
      <c r="D404" s="158"/>
      <c r="E404" s="158"/>
      <c r="F404" s="158"/>
      <c r="G404" s="158"/>
      <c r="H404" s="50" t="s">
        <v>264</v>
      </c>
      <c r="I404" s="51">
        <v>1.7999999999999999E-2</v>
      </c>
      <c r="J404" s="52">
        <v>1</v>
      </c>
      <c r="K404" s="90">
        <v>1.7999999999999999E-2</v>
      </c>
      <c r="L404" s="80">
        <v>29940.68</v>
      </c>
      <c r="M404" s="53">
        <v>1.03</v>
      </c>
      <c r="N404" s="80">
        <v>30838.9</v>
      </c>
      <c r="O404" s="51"/>
      <c r="P404" s="89">
        <v>555.1</v>
      </c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  <c r="AV404" s="47"/>
      <c r="AW404" s="47" t="s">
        <v>331</v>
      </c>
      <c r="AX404" s="8"/>
      <c r="AY404" s="8"/>
      <c r="AZ404" s="8"/>
      <c r="BA404" s="47"/>
      <c r="BB404" s="8"/>
      <c r="BC404" s="47"/>
      <c r="BD404" s="7"/>
      <c r="BE404" s="8"/>
      <c r="BF404" s="47"/>
      <c r="BG404" s="7"/>
      <c r="BH404" s="47"/>
      <c r="BI404" s="47"/>
      <c r="BJ404" s="7"/>
      <c r="BK404" s="8"/>
      <c r="BL404" s="8"/>
      <c r="BM404" s="8"/>
      <c r="BN404" s="8"/>
      <c r="BO404" s="8"/>
      <c r="BP404" s="8"/>
      <c r="BQ404" s="8"/>
      <c r="BR404" s="8"/>
      <c r="BS404" s="8"/>
    </row>
    <row r="405" spans="1:71" s="23" customFormat="1" ht="15" x14ac:dyDescent="0.25">
      <c r="A405" s="83"/>
      <c r="B405" s="84"/>
      <c r="C405" s="159" t="s">
        <v>91</v>
      </c>
      <c r="D405" s="159"/>
      <c r="E405" s="159"/>
      <c r="F405" s="159"/>
      <c r="G405" s="159"/>
      <c r="H405" s="50"/>
      <c r="I405" s="51"/>
      <c r="J405" s="51"/>
      <c r="K405" s="51"/>
      <c r="L405" s="54"/>
      <c r="M405" s="51"/>
      <c r="N405" s="54"/>
      <c r="O405" s="51"/>
      <c r="P405" s="89">
        <v>555.1</v>
      </c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47"/>
      <c r="AW405" s="47"/>
      <c r="AX405" s="8"/>
      <c r="AY405" s="8"/>
      <c r="AZ405" s="8"/>
      <c r="BA405" s="47"/>
      <c r="BB405" s="8"/>
      <c r="BC405" s="47" t="s">
        <v>91</v>
      </c>
      <c r="BD405" s="7"/>
      <c r="BE405" s="8"/>
      <c r="BF405" s="47"/>
      <c r="BG405" s="7"/>
      <c r="BH405" s="47"/>
      <c r="BI405" s="47"/>
      <c r="BJ405" s="7"/>
      <c r="BK405" s="8"/>
      <c r="BL405" s="8"/>
      <c r="BM405" s="8"/>
      <c r="BN405" s="8"/>
      <c r="BO405" s="8"/>
      <c r="BP405" s="8"/>
      <c r="BQ405" s="8"/>
      <c r="BR405" s="8"/>
      <c r="BS405" s="8"/>
    </row>
    <row r="406" spans="1:71" s="23" customFormat="1" ht="0" hidden="1" customHeight="1" x14ac:dyDescent="0.25">
      <c r="A406" s="91"/>
      <c r="B406" s="92"/>
      <c r="C406" s="92"/>
      <c r="D406" s="92"/>
      <c r="E406" s="92"/>
      <c r="F406" s="93"/>
      <c r="G406" s="93"/>
      <c r="H406" s="93"/>
      <c r="I406" s="93"/>
      <c r="J406" s="94"/>
      <c r="K406" s="93"/>
      <c r="L406" s="93"/>
      <c r="M406" s="93"/>
      <c r="N406" s="94"/>
      <c r="O406" s="66"/>
      <c r="P406" s="94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47"/>
      <c r="AW406" s="47"/>
      <c r="AX406" s="8"/>
      <c r="AY406" s="8"/>
      <c r="AZ406" s="8"/>
      <c r="BA406" s="47"/>
      <c r="BB406" s="8"/>
      <c r="BC406" s="47"/>
      <c r="BD406" s="7"/>
      <c r="BE406" s="8"/>
      <c r="BF406" s="47"/>
      <c r="BG406" s="7"/>
      <c r="BH406" s="47"/>
      <c r="BI406" s="47"/>
      <c r="BJ406" s="7"/>
      <c r="BK406" s="8"/>
      <c r="BL406" s="8"/>
      <c r="BM406" s="8"/>
      <c r="BN406" s="8"/>
      <c r="BO406" s="8"/>
      <c r="BP406" s="8"/>
      <c r="BQ406" s="8"/>
      <c r="BR406" s="8"/>
      <c r="BS406" s="8"/>
    </row>
    <row r="407" spans="1:71" s="23" customFormat="1" ht="15" x14ac:dyDescent="0.25">
      <c r="A407" s="78"/>
      <c r="B407" s="95"/>
      <c r="C407" s="162" t="s">
        <v>332</v>
      </c>
      <c r="D407" s="162"/>
      <c r="E407" s="162"/>
      <c r="F407" s="162"/>
      <c r="G407" s="162"/>
      <c r="H407" s="162"/>
      <c r="I407" s="162"/>
      <c r="J407" s="162"/>
      <c r="K407" s="162"/>
      <c r="L407" s="162"/>
      <c r="M407" s="162"/>
      <c r="N407" s="162"/>
      <c r="O407" s="162"/>
      <c r="P407" s="96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47"/>
      <c r="AW407" s="47"/>
      <c r="AX407" s="8"/>
      <c r="AY407" s="8"/>
      <c r="AZ407" s="8"/>
      <c r="BA407" s="47"/>
      <c r="BB407" s="8"/>
      <c r="BC407" s="47"/>
      <c r="BD407" s="7"/>
      <c r="BE407" s="8"/>
      <c r="BF407" s="47" t="s">
        <v>332</v>
      </c>
      <c r="BG407" s="7"/>
      <c r="BH407" s="47"/>
      <c r="BI407" s="47"/>
      <c r="BJ407" s="7"/>
      <c r="BK407" s="8"/>
      <c r="BL407" s="8"/>
      <c r="BM407" s="8"/>
      <c r="BN407" s="8"/>
      <c r="BO407" s="8"/>
      <c r="BP407" s="8"/>
      <c r="BQ407" s="8"/>
      <c r="BR407" s="8"/>
      <c r="BS407" s="8"/>
    </row>
    <row r="408" spans="1:71" s="23" customFormat="1" ht="15" x14ac:dyDescent="0.25">
      <c r="A408" s="78"/>
      <c r="B408" s="79"/>
      <c r="C408" s="126" t="s">
        <v>203</v>
      </c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6"/>
      <c r="P408" s="97">
        <v>3904708.26</v>
      </c>
      <c r="Q408" s="11"/>
      <c r="R408" s="11"/>
      <c r="S408" s="3"/>
      <c r="T408" s="3"/>
      <c r="U408" s="3"/>
      <c r="V408" s="3"/>
      <c r="W408" s="3"/>
      <c r="X408" s="3"/>
      <c r="Y408" s="3"/>
      <c r="Z408" s="3"/>
      <c r="AA408" s="3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47"/>
      <c r="AW408" s="47"/>
      <c r="AX408" s="8"/>
      <c r="AY408" s="8"/>
      <c r="AZ408" s="8"/>
      <c r="BA408" s="47"/>
      <c r="BB408" s="8"/>
      <c r="BC408" s="47"/>
      <c r="BD408" s="7"/>
      <c r="BE408" s="8"/>
      <c r="BF408" s="47"/>
      <c r="BG408" s="7" t="s">
        <v>203</v>
      </c>
      <c r="BH408" s="47"/>
      <c r="BI408" s="47"/>
      <c r="BJ408" s="7"/>
      <c r="BK408" s="8"/>
      <c r="BL408" s="8"/>
      <c r="BM408" s="8"/>
      <c r="BN408" s="8"/>
      <c r="BO408" s="8"/>
      <c r="BP408" s="8"/>
      <c r="BQ408" s="8"/>
      <c r="BR408" s="8"/>
      <c r="BS408" s="8"/>
    </row>
    <row r="409" spans="1:71" s="23" customFormat="1" ht="15" x14ac:dyDescent="0.25">
      <c r="A409" s="78"/>
      <c r="B409" s="79"/>
      <c r="C409" s="126" t="s">
        <v>204</v>
      </c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6"/>
      <c r="P409" s="98"/>
      <c r="Q409" s="11"/>
      <c r="R409" s="11"/>
      <c r="S409" s="3"/>
      <c r="T409" s="3"/>
      <c r="U409" s="3"/>
      <c r="V409" s="3"/>
      <c r="W409" s="3"/>
      <c r="X409" s="3"/>
      <c r="Y409" s="3"/>
      <c r="Z409" s="3"/>
      <c r="AA409" s="3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47"/>
      <c r="AW409" s="47"/>
      <c r="AX409" s="8"/>
      <c r="AY409" s="8"/>
      <c r="AZ409" s="8"/>
      <c r="BA409" s="47"/>
      <c r="BB409" s="8"/>
      <c r="BC409" s="47"/>
      <c r="BD409" s="7"/>
      <c r="BE409" s="8"/>
      <c r="BF409" s="47"/>
      <c r="BG409" s="7" t="s">
        <v>204</v>
      </c>
      <c r="BH409" s="47"/>
      <c r="BI409" s="47"/>
      <c r="BJ409" s="7"/>
      <c r="BK409" s="8"/>
      <c r="BL409" s="8"/>
      <c r="BM409" s="8"/>
      <c r="BN409" s="8"/>
      <c r="BO409" s="8"/>
      <c r="BP409" s="8"/>
      <c r="BQ409" s="8"/>
      <c r="BR409" s="8"/>
      <c r="BS409" s="8"/>
    </row>
    <row r="410" spans="1:71" s="23" customFormat="1" ht="15" x14ac:dyDescent="0.25">
      <c r="A410" s="78"/>
      <c r="B410" s="79"/>
      <c r="C410" s="126" t="s">
        <v>205</v>
      </c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97">
        <v>1061208.07</v>
      </c>
      <c r="Q410" s="11"/>
      <c r="R410" s="11"/>
      <c r="S410" s="3"/>
      <c r="T410" s="3"/>
      <c r="U410" s="3"/>
      <c r="V410" s="3"/>
      <c r="W410" s="3"/>
      <c r="X410" s="3"/>
      <c r="Y410" s="3"/>
      <c r="Z410" s="3"/>
      <c r="AA410" s="3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47"/>
      <c r="AW410" s="47"/>
      <c r="AX410" s="8"/>
      <c r="AY410" s="8"/>
      <c r="AZ410" s="8"/>
      <c r="BA410" s="47"/>
      <c r="BB410" s="8"/>
      <c r="BC410" s="47"/>
      <c r="BD410" s="7"/>
      <c r="BE410" s="8"/>
      <c r="BF410" s="47"/>
      <c r="BG410" s="7" t="s">
        <v>205</v>
      </c>
      <c r="BH410" s="47"/>
      <c r="BI410" s="47"/>
      <c r="BJ410" s="7"/>
      <c r="BK410" s="8"/>
      <c r="BL410" s="8"/>
      <c r="BM410" s="8"/>
      <c r="BN410" s="8"/>
      <c r="BO410" s="8"/>
      <c r="BP410" s="8"/>
      <c r="BQ410" s="8"/>
      <c r="BR410" s="8"/>
      <c r="BS410" s="8"/>
    </row>
    <row r="411" spans="1:71" s="23" customFormat="1" ht="15" x14ac:dyDescent="0.25">
      <c r="A411" s="78"/>
      <c r="B411" s="79"/>
      <c r="C411" s="126" t="s">
        <v>206</v>
      </c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6"/>
      <c r="P411" s="97">
        <v>12603.12</v>
      </c>
      <c r="Q411" s="11"/>
      <c r="R411" s="11"/>
      <c r="S411" s="3"/>
      <c r="T411" s="3"/>
      <c r="U411" s="3"/>
      <c r="V411" s="3"/>
      <c r="W411" s="3"/>
      <c r="X411" s="3"/>
      <c r="Y411" s="3"/>
      <c r="Z411" s="3"/>
      <c r="AA411" s="3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47"/>
      <c r="AW411" s="47"/>
      <c r="AX411" s="8"/>
      <c r="AY411" s="8"/>
      <c r="AZ411" s="8"/>
      <c r="BA411" s="47"/>
      <c r="BB411" s="8"/>
      <c r="BC411" s="47"/>
      <c r="BD411" s="7"/>
      <c r="BE411" s="8"/>
      <c r="BF411" s="47"/>
      <c r="BG411" s="7" t="s">
        <v>206</v>
      </c>
      <c r="BH411" s="47"/>
      <c r="BI411" s="47"/>
      <c r="BJ411" s="7"/>
      <c r="BK411" s="8"/>
      <c r="BL411" s="8"/>
      <c r="BM411" s="8"/>
      <c r="BN411" s="8"/>
      <c r="BO411" s="8"/>
      <c r="BP411" s="8"/>
      <c r="BQ411" s="8"/>
      <c r="BR411" s="8"/>
      <c r="BS411" s="8"/>
    </row>
    <row r="412" spans="1:71" s="23" customFormat="1" ht="15" x14ac:dyDescent="0.25">
      <c r="A412" s="78"/>
      <c r="B412" s="79"/>
      <c r="C412" s="126" t="s">
        <v>207</v>
      </c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6"/>
      <c r="P412" s="97">
        <v>75995.990000000005</v>
      </c>
      <c r="Q412" s="11"/>
      <c r="R412" s="11"/>
      <c r="S412" s="3"/>
      <c r="T412" s="3"/>
      <c r="U412" s="3"/>
      <c r="V412" s="3"/>
      <c r="W412" s="3"/>
      <c r="X412" s="3"/>
      <c r="Y412" s="3"/>
      <c r="Z412" s="3"/>
      <c r="AA412" s="3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47"/>
      <c r="AW412" s="47"/>
      <c r="AX412" s="8"/>
      <c r="AY412" s="8"/>
      <c r="AZ412" s="8"/>
      <c r="BA412" s="47"/>
      <c r="BB412" s="8"/>
      <c r="BC412" s="47"/>
      <c r="BD412" s="7"/>
      <c r="BE412" s="8"/>
      <c r="BF412" s="47"/>
      <c r="BG412" s="7" t="s">
        <v>207</v>
      </c>
      <c r="BH412" s="47"/>
      <c r="BI412" s="47"/>
      <c r="BJ412" s="7"/>
      <c r="BK412" s="8"/>
      <c r="BL412" s="8"/>
      <c r="BM412" s="8"/>
      <c r="BN412" s="8"/>
      <c r="BO412" s="8"/>
      <c r="BP412" s="8"/>
      <c r="BQ412" s="8"/>
      <c r="BR412" s="8"/>
      <c r="BS412" s="8"/>
    </row>
    <row r="413" spans="1:71" s="23" customFormat="1" ht="15" x14ac:dyDescent="0.25">
      <c r="A413" s="78"/>
      <c r="B413" s="79"/>
      <c r="C413" s="126" t="s">
        <v>208</v>
      </c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6"/>
      <c r="P413" s="97">
        <v>2726761.08</v>
      </c>
      <c r="Q413" s="11"/>
      <c r="R413" s="11"/>
      <c r="S413" s="3"/>
      <c r="T413" s="3"/>
      <c r="U413" s="3"/>
      <c r="V413" s="3"/>
      <c r="W413" s="3"/>
      <c r="X413" s="3"/>
      <c r="Y413" s="3"/>
      <c r="Z413" s="3"/>
      <c r="AA413" s="3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47"/>
      <c r="AW413" s="47"/>
      <c r="AX413" s="8"/>
      <c r="AY413" s="8"/>
      <c r="AZ413" s="8"/>
      <c r="BA413" s="47"/>
      <c r="BB413" s="8"/>
      <c r="BC413" s="47"/>
      <c r="BD413" s="7"/>
      <c r="BE413" s="8"/>
      <c r="BF413" s="47"/>
      <c r="BG413" s="7" t="s">
        <v>208</v>
      </c>
      <c r="BH413" s="47"/>
      <c r="BI413" s="47"/>
      <c r="BJ413" s="7"/>
      <c r="BK413" s="8"/>
      <c r="BL413" s="8"/>
      <c r="BM413" s="8"/>
      <c r="BN413" s="8"/>
      <c r="BO413" s="8"/>
      <c r="BP413" s="8"/>
      <c r="BQ413" s="8"/>
      <c r="BR413" s="8"/>
      <c r="BS413" s="8"/>
    </row>
    <row r="414" spans="1:71" s="23" customFormat="1" ht="15" x14ac:dyDescent="0.25">
      <c r="A414" s="78"/>
      <c r="B414" s="79"/>
      <c r="C414" s="126" t="s">
        <v>209</v>
      </c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6"/>
      <c r="P414" s="97">
        <v>5631004.9500000002</v>
      </c>
      <c r="Q414" s="11"/>
      <c r="R414" s="11"/>
      <c r="S414" s="3"/>
      <c r="T414" s="3"/>
      <c r="U414" s="3"/>
      <c r="V414" s="3"/>
      <c r="W414" s="3"/>
      <c r="X414" s="3"/>
      <c r="Y414" s="3"/>
      <c r="Z414" s="3"/>
      <c r="AA414" s="3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47"/>
      <c r="AW414" s="47"/>
      <c r="AX414" s="8"/>
      <c r="AY414" s="8"/>
      <c r="AZ414" s="8"/>
      <c r="BA414" s="47"/>
      <c r="BB414" s="8"/>
      <c r="BC414" s="47"/>
      <c r="BD414" s="7"/>
      <c r="BE414" s="8"/>
      <c r="BF414" s="47"/>
      <c r="BG414" s="7" t="s">
        <v>209</v>
      </c>
      <c r="BH414" s="47"/>
      <c r="BI414" s="47"/>
      <c r="BJ414" s="7"/>
      <c r="BK414" s="8"/>
      <c r="BL414" s="8"/>
      <c r="BM414" s="8"/>
      <c r="BN414" s="8"/>
      <c r="BO414" s="8"/>
      <c r="BP414" s="8"/>
      <c r="BQ414" s="8"/>
      <c r="BR414" s="8"/>
      <c r="BS414" s="8"/>
    </row>
    <row r="415" spans="1:71" s="23" customFormat="1" ht="15" x14ac:dyDescent="0.25">
      <c r="A415" s="78"/>
      <c r="B415" s="79"/>
      <c r="C415" s="126" t="s">
        <v>204</v>
      </c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6"/>
      <c r="P415" s="98"/>
      <c r="Q415" s="11"/>
      <c r="R415" s="11"/>
      <c r="S415" s="3"/>
      <c r="T415" s="3"/>
      <c r="U415" s="3"/>
      <c r="V415" s="3"/>
      <c r="W415" s="3"/>
      <c r="X415" s="3"/>
      <c r="Y415" s="3"/>
      <c r="Z415" s="3"/>
      <c r="AA415" s="3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47"/>
      <c r="AW415" s="47"/>
      <c r="AX415" s="8"/>
      <c r="AY415" s="8"/>
      <c r="AZ415" s="8"/>
      <c r="BA415" s="47"/>
      <c r="BB415" s="8"/>
      <c r="BC415" s="47"/>
      <c r="BD415" s="7"/>
      <c r="BE415" s="8"/>
      <c r="BF415" s="47"/>
      <c r="BG415" s="7" t="s">
        <v>204</v>
      </c>
      <c r="BH415" s="47"/>
      <c r="BI415" s="47"/>
      <c r="BJ415" s="7"/>
      <c r="BK415" s="8"/>
      <c r="BL415" s="8"/>
      <c r="BM415" s="8"/>
      <c r="BN415" s="8"/>
      <c r="BO415" s="8"/>
      <c r="BP415" s="8"/>
      <c r="BQ415" s="8"/>
      <c r="BR415" s="8"/>
      <c r="BS415" s="8"/>
    </row>
    <row r="416" spans="1:71" s="23" customFormat="1" ht="15" x14ac:dyDescent="0.25">
      <c r="A416" s="78"/>
      <c r="B416" s="79"/>
      <c r="C416" s="126" t="s">
        <v>210</v>
      </c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97">
        <v>1061208.07</v>
      </c>
      <c r="Q416" s="11"/>
      <c r="R416" s="11"/>
      <c r="S416" s="3"/>
      <c r="T416" s="3"/>
      <c r="U416" s="3"/>
      <c r="V416" s="3"/>
      <c r="W416" s="3"/>
      <c r="X416" s="3"/>
      <c r="Y416" s="3"/>
      <c r="Z416" s="3"/>
      <c r="AA416" s="3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47"/>
      <c r="AW416" s="47"/>
      <c r="AX416" s="8"/>
      <c r="AY416" s="8"/>
      <c r="AZ416" s="8"/>
      <c r="BA416" s="47"/>
      <c r="BB416" s="8"/>
      <c r="BC416" s="47"/>
      <c r="BD416" s="7"/>
      <c r="BE416" s="8"/>
      <c r="BF416" s="47"/>
      <c r="BG416" s="7" t="s">
        <v>210</v>
      </c>
      <c r="BH416" s="47"/>
      <c r="BI416" s="47"/>
      <c r="BJ416" s="7"/>
      <c r="BK416" s="8"/>
      <c r="BL416" s="8"/>
      <c r="BM416" s="8"/>
      <c r="BN416" s="8"/>
      <c r="BO416" s="8"/>
      <c r="BP416" s="8"/>
      <c r="BQ416" s="8"/>
      <c r="BR416" s="8"/>
      <c r="BS416" s="8"/>
    </row>
    <row r="417" spans="1:71" s="23" customFormat="1" ht="15" x14ac:dyDescent="0.25">
      <c r="A417" s="78"/>
      <c r="B417" s="79"/>
      <c r="C417" s="126" t="s">
        <v>211</v>
      </c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6"/>
      <c r="P417" s="97">
        <v>12603.12</v>
      </c>
      <c r="Q417" s="11"/>
      <c r="R417" s="11"/>
      <c r="S417" s="3"/>
      <c r="T417" s="3"/>
      <c r="U417" s="3"/>
      <c r="V417" s="3"/>
      <c r="W417" s="3"/>
      <c r="X417" s="3"/>
      <c r="Y417" s="3"/>
      <c r="Z417" s="3"/>
      <c r="AA417" s="3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47"/>
      <c r="AW417" s="47"/>
      <c r="AX417" s="8"/>
      <c r="AY417" s="8"/>
      <c r="AZ417" s="8"/>
      <c r="BA417" s="47"/>
      <c r="BB417" s="8"/>
      <c r="BC417" s="47"/>
      <c r="BD417" s="7"/>
      <c r="BE417" s="8"/>
      <c r="BF417" s="47"/>
      <c r="BG417" s="7" t="s">
        <v>211</v>
      </c>
      <c r="BH417" s="47"/>
      <c r="BI417" s="47"/>
      <c r="BJ417" s="7"/>
      <c r="BK417" s="8"/>
      <c r="BL417" s="8"/>
      <c r="BM417" s="8"/>
      <c r="BN417" s="8"/>
      <c r="BO417" s="8"/>
      <c r="BP417" s="8"/>
      <c r="BQ417" s="8"/>
      <c r="BR417" s="8"/>
      <c r="BS417" s="8"/>
    </row>
    <row r="418" spans="1:71" s="23" customFormat="1" ht="15" x14ac:dyDescent="0.25">
      <c r="A418" s="78"/>
      <c r="B418" s="79"/>
      <c r="C418" s="126" t="s">
        <v>212</v>
      </c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6"/>
      <c r="P418" s="97">
        <v>75995.990000000005</v>
      </c>
      <c r="Q418" s="11"/>
      <c r="R418" s="11"/>
      <c r="S418" s="3"/>
      <c r="T418" s="3"/>
      <c r="U418" s="3"/>
      <c r="V418" s="3"/>
      <c r="W418" s="3"/>
      <c r="X418" s="3"/>
      <c r="Y418" s="3"/>
      <c r="Z418" s="3"/>
      <c r="AA418" s="3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47"/>
      <c r="AW418" s="47"/>
      <c r="AX418" s="8"/>
      <c r="AY418" s="8"/>
      <c r="AZ418" s="8"/>
      <c r="BA418" s="47"/>
      <c r="BB418" s="8"/>
      <c r="BC418" s="47"/>
      <c r="BD418" s="7"/>
      <c r="BE418" s="8"/>
      <c r="BF418" s="47"/>
      <c r="BG418" s="7" t="s">
        <v>212</v>
      </c>
      <c r="BH418" s="47"/>
      <c r="BI418" s="47"/>
      <c r="BJ418" s="7"/>
      <c r="BK418" s="8"/>
      <c r="BL418" s="8"/>
      <c r="BM418" s="8"/>
      <c r="BN418" s="8"/>
      <c r="BO418" s="8"/>
      <c r="BP418" s="8"/>
      <c r="BQ418" s="8"/>
      <c r="BR418" s="8"/>
      <c r="BS418" s="8"/>
    </row>
    <row r="419" spans="1:71" s="23" customFormat="1" ht="15" x14ac:dyDescent="0.25">
      <c r="A419" s="78"/>
      <c r="B419" s="79"/>
      <c r="C419" s="126" t="s">
        <v>213</v>
      </c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6"/>
      <c r="P419" s="97">
        <v>2726761.08</v>
      </c>
      <c r="Q419" s="11"/>
      <c r="R419" s="11"/>
      <c r="S419" s="106"/>
      <c r="T419" s="3"/>
      <c r="U419" s="3"/>
      <c r="V419" s="3"/>
      <c r="W419" s="3"/>
      <c r="X419" s="3"/>
      <c r="Y419" s="3"/>
      <c r="Z419" s="3"/>
      <c r="AA419" s="3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47"/>
      <c r="AW419" s="47"/>
      <c r="AX419" s="8"/>
      <c r="AY419" s="8"/>
      <c r="AZ419" s="8"/>
      <c r="BA419" s="47"/>
      <c r="BB419" s="8"/>
      <c r="BC419" s="47"/>
      <c r="BD419" s="7"/>
      <c r="BE419" s="8"/>
      <c r="BF419" s="47"/>
      <c r="BG419" s="7" t="s">
        <v>213</v>
      </c>
      <c r="BH419" s="47"/>
      <c r="BI419" s="47"/>
      <c r="BJ419" s="7"/>
      <c r="BK419" s="8"/>
      <c r="BL419" s="8"/>
      <c r="BM419" s="8"/>
      <c r="BN419" s="8"/>
      <c r="BO419" s="8"/>
      <c r="BP419" s="8"/>
      <c r="BQ419" s="8"/>
      <c r="BR419" s="8"/>
      <c r="BS419" s="8"/>
    </row>
    <row r="420" spans="1:71" s="23" customFormat="1" ht="15" x14ac:dyDescent="0.25">
      <c r="A420" s="78"/>
      <c r="B420" s="79"/>
      <c r="C420" s="126" t="s">
        <v>214</v>
      </c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97">
        <v>1146855.0900000001</v>
      </c>
      <c r="Q420" s="11"/>
      <c r="R420" s="11"/>
      <c r="S420" s="3"/>
      <c r="T420" s="3"/>
      <c r="U420" s="3"/>
      <c r="V420" s="3"/>
      <c r="W420" s="3"/>
      <c r="X420" s="3"/>
      <c r="Y420" s="3"/>
      <c r="Z420" s="3"/>
      <c r="AA420" s="3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47"/>
      <c r="AW420" s="47"/>
      <c r="AX420" s="8"/>
      <c r="AY420" s="8"/>
      <c r="AZ420" s="8"/>
      <c r="BA420" s="47"/>
      <c r="BB420" s="8"/>
      <c r="BC420" s="47"/>
      <c r="BD420" s="7"/>
      <c r="BE420" s="8"/>
      <c r="BF420" s="47"/>
      <c r="BG420" s="7" t="s">
        <v>214</v>
      </c>
      <c r="BH420" s="47"/>
      <c r="BI420" s="47"/>
      <c r="BJ420" s="7"/>
      <c r="BK420" s="8"/>
      <c r="BL420" s="8"/>
      <c r="BM420" s="8"/>
      <c r="BN420" s="8"/>
      <c r="BO420" s="8"/>
      <c r="BP420" s="8"/>
      <c r="BQ420" s="8"/>
      <c r="BR420" s="8"/>
      <c r="BS420" s="8"/>
    </row>
    <row r="421" spans="1:71" s="23" customFormat="1" ht="15" x14ac:dyDescent="0.25">
      <c r="A421" s="78"/>
      <c r="B421" s="79"/>
      <c r="C421" s="126" t="s">
        <v>215</v>
      </c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6"/>
      <c r="P421" s="97">
        <v>579441.6</v>
      </c>
      <c r="Q421" s="11"/>
      <c r="R421" s="11"/>
      <c r="S421" s="3"/>
      <c r="T421" s="3"/>
      <c r="U421" s="3"/>
      <c r="V421" s="3"/>
      <c r="W421" s="3"/>
      <c r="X421" s="3"/>
      <c r="Y421" s="3"/>
      <c r="Z421" s="3"/>
      <c r="AA421" s="3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  <c r="AV421" s="47"/>
      <c r="AW421" s="47"/>
      <c r="AX421" s="8"/>
      <c r="AY421" s="8"/>
      <c r="AZ421" s="8"/>
      <c r="BA421" s="47"/>
      <c r="BB421" s="8"/>
      <c r="BC421" s="47"/>
      <c r="BD421" s="7"/>
      <c r="BE421" s="8"/>
      <c r="BF421" s="47"/>
      <c r="BG421" s="7" t="s">
        <v>215</v>
      </c>
      <c r="BH421" s="47"/>
      <c r="BI421" s="47"/>
      <c r="BJ421" s="7"/>
      <c r="BK421" s="8"/>
      <c r="BL421" s="8"/>
      <c r="BM421" s="8"/>
      <c r="BN421" s="8"/>
      <c r="BO421" s="8"/>
      <c r="BP421" s="8"/>
      <c r="BQ421" s="8"/>
      <c r="BR421" s="8"/>
      <c r="BS421" s="8"/>
    </row>
    <row r="422" spans="1:71" s="23" customFormat="1" ht="15" x14ac:dyDescent="0.25">
      <c r="A422" s="78"/>
      <c r="B422" s="79"/>
      <c r="C422" s="126" t="s">
        <v>217</v>
      </c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6"/>
      <c r="P422" s="97">
        <v>1137204.06</v>
      </c>
      <c r="Q422" s="11"/>
      <c r="R422" s="11"/>
      <c r="S422" s="3"/>
      <c r="T422" s="3"/>
      <c r="U422" s="3"/>
      <c r="V422" s="3"/>
      <c r="W422" s="3"/>
      <c r="X422" s="3"/>
      <c r="Y422" s="3"/>
      <c r="Z422" s="3"/>
      <c r="AA422" s="3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  <c r="AV422" s="47"/>
      <c r="AW422" s="47"/>
      <c r="AX422" s="8"/>
      <c r="AY422" s="8"/>
      <c r="AZ422" s="8"/>
      <c r="BA422" s="47"/>
      <c r="BB422" s="8"/>
      <c r="BC422" s="47"/>
      <c r="BD422" s="7"/>
      <c r="BE422" s="8"/>
      <c r="BF422" s="47"/>
      <c r="BG422" s="7" t="s">
        <v>217</v>
      </c>
      <c r="BH422" s="47"/>
      <c r="BI422" s="47"/>
      <c r="BJ422" s="7"/>
      <c r="BK422" s="8"/>
      <c r="BL422" s="8"/>
      <c r="BM422" s="8"/>
      <c r="BN422" s="8"/>
      <c r="BO422" s="8"/>
      <c r="BP422" s="8"/>
      <c r="BQ422" s="8"/>
      <c r="BR422" s="8"/>
      <c r="BS422" s="8"/>
    </row>
    <row r="423" spans="1:71" s="23" customFormat="1" ht="15" x14ac:dyDescent="0.25">
      <c r="A423" s="78"/>
      <c r="B423" s="79"/>
      <c r="C423" s="126" t="s">
        <v>218</v>
      </c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6"/>
      <c r="P423" s="97">
        <v>1146855.0900000001</v>
      </c>
      <c r="Q423" s="11"/>
      <c r="R423" s="11"/>
      <c r="S423" s="3"/>
      <c r="T423" s="3"/>
      <c r="U423" s="3"/>
      <c r="V423" s="3"/>
      <c r="W423" s="3"/>
      <c r="X423" s="3"/>
      <c r="Y423" s="3"/>
      <c r="Z423" s="3"/>
      <c r="AA423" s="3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  <c r="AV423" s="47"/>
      <c r="AW423" s="47"/>
      <c r="AX423" s="8"/>
      <c r="AY423" s="8"/>
      <c r="AZ423" s="8"/>
      <c r="BA423" s="47"/>
      <c r="BB423" s="8"/>
      <c r="BC423" s="47"/>
      <c r="BD423" s="7"/>
      <c r="BE423" s="8"/>
      <c r="BF423" s="47"/>
      <c r="BG423" s="7" t="s">
        <v>218</v>
      </c>
      <c r="BH423" s="47"/>
      <c r="BI423" s="47"/>
      <c r="BJ423" s="7"/>
      <c r="BK423" s="8"/>
      <c r="BL423" s="8"/>
      <c r="BM423" s="8"/>
      <c r="BN423" s="8"/>
      <c r="BO423" s="8"/>
      <c r="BP423" s="8"/>
      <c r="BQ423" s="8"/>
      <c r="BR423" s="8"/>
      <c r="BS423" s="8"/>
    </row>
    <row r="424" spans="1:71" s="23" customFormat="1" ht="15" x14ac:dyDescent="0.25">
      <c r="A424" s="78"/>
      <c r="B424" s="79"/>
      <c r="C424" s="126" t="s">
        <v>219</v>
      </c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6"/>
      <c r="P424" s="97">
        <v>579441.6</v>
      </c>
      <c r="Q424" s="11"/>
      <c r="R424" s="11"/>
      <c r="S424" s="3"/>
      <c r="T424" s="3"/>
      <c r="U424" s="3"/>
      <c r="V424" s="3"/>
      <c r="W424" s="3"/>
      <c r="X424" s="3"/>
      <c r="Y424" s="3"/>
      <c r="Z424" s="3"/>
      <c r="AA424" s="3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  <c r="AV424" s="47"/>
      <c r="AW424" s="47"/>
      <c r="AX424" s="8"/>
      <c r="AY424" s="8"/>
      <c r="AZ424" s="8"/>
      <c r="BA424" s="47"/>
      <c r="BB424" s="8"/>
      <c r="BC424" s="47"/>
      <c r="BD424" s="7"/>
      <c r="BE424" s="8"/>
      <c r="BF424" s="47"/>
      <c r="BG424" s="7" t="s">
        <v>219</v>
      </c>
      <c r="BH424" s="47"/>
      <c r="BI424" s="47"/>
      <c r="BJ424" s="7"/>
      <c r="BK424" s="8"/>
      <c r="BL424" s="8"/>
      <c r="BM424" s="8"/>
      <c r="BN424" s="8"/>
      <c r="BO424" s="8"/>
      <c r="BP424" s="8"/>
      <c r="BQ424" s="8"/>
      <c r="BR424" s="8"/>
      <c r="BS424" s="8"/>
    </row>
    <row r="425" spans="1:71" s="23" customFormat="1" ht="15" x14ac:dyDescent="0.25">
      <c r="A425" s="78"/>
      <c r="B425" s="95"/>
      <c r="C425" s="162" t="s">
        <v>333</v>
      </c>
      <c r="D425" s="162"/>
      <c r="E425" s="162"/>
      <c r="F425" s="162"/>
      <c r="G425" s="162"/>
      <c r="H425" s="162"/>
      <c r="I425" s="162"/>
      <c r="J425" s="162"/>
      <c r="K425" s="162"/>
      <c r="L425" s="162"/>
      <c r="M425" s="162"/>
      <c r="N425" s="162"/>
      <c r="O425" s="162"/>
      <c r="P425" s="100">
        <v>5631004.9500000002</v>
      </c>
      <c r="Q425" s="11"/>
      <c r="R425" s="11"/>
      <c r="S425" s="3"/>
      <c r="T425" s="3"/>
      <c r="U425" s="3"/>
      <c r="V425" s="3"/>
      <c r="W425" s="3"/>
      <c r="X425" s="3"/>
      <c r="Y425" s="3"/>
      <c r="Z425" s="3"/>
      <c r="AA425" s="3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  <c r="AV425" s="47"/>
      <c r="AW425" s="47"/>
      <c r="AX425" s="8"/>
      <c r="AY425" s="8"/>
      <c r="AZ425" s="8"/>
      <c r="BA425" s="47"/>
      <c r="BB425" s="8"/>
      <c r="BC425" s="47"/>
      <c r="BD425" s="7"/>
      <c r="BE425" s="8"/>
      <c r="BF425" s="47"/>
      <c r="BG425" s="7"/>
      <c r="BH425" s="47" t="s">
        <v>333</v>
      </c>
      <c r="BI425" s="47"/>
      <c r="BJ425" s="7"/>
      <c r="BK425" s="8"/>
      <c r="BL425" s="8"/>
      <c r="BM425" s="8"/>
      <c r="BN425" s="8"/>
      <c r="BO425" s="8"/>
      <c r="BP425" s="8"/>
      <c r="BQ425" s="8"/>
      <c r="BR425" s="8"/>
      <c r="BS425" s="8"/>
    </row>
    <row r="426" spans="1:71" s="23" customFormat="1" ht="15" x14ac:dyDescent="0.25">
      <c r="A426" s="78"/>
      <c r="B426" s="95"/>
      <c r="C426" s="162" t="s">
        <v>221</v>
      </c>
      <c r="D426" s="162"/>
      <c r="E426" s="162"/>
      <c r="F426" s="162"/>
      <c r="G426" s="162"/>
      <c r="H426" s="162"/>
      <c r="I426" s="162"/>
      <c r="J426" s="162"/>
      <c r="K426" s="162"/>
      <c r="L426" s="162"/>
      <c r="M426" s="162"/>
      <c r="N426" s="162"/>
      <c r="O426" s="162"/>
      <c r="P426" s="101"/>
      <c r="Q426" s="11"/>
      <c r="R426" s="11"/>
      <c r="S426" s="3"/>
      <c r="T426" s="3"/>
      <c r="U426" s="3"/>
      <c r="V426" s="3"/>
      <c r="W426" s="3"/>
      <c r="X426" s="3"/>
      <c r="Y426" s="3"/>
      <c r="Z426" s="3"/>
      <c r="AA426" s="3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  <c r="AV426" s="47"/>
      <c r="AW426" s="47"/>
      <c r="AX426" s="8"/>
      <c r="AY426" s="8"/>
      <c r="AZ426" s="8"/>
      <c r="BA426" s="47"/>
      <c r="BB426" s="8"/>
      <c r="BC426" s="47"/>
      <c r="BD426" s="7"/>
      <c r="BE426" s="8"/>
      <c r="BF426" s="47"/>
      <c r="BG426" s="7"/>
      <c r="BH426" s="47"/>
      <c r="BI426" s="47" t="s">
        <v>221</v>
      </c>
      <c r="BJ426" s="7"/>
      <c r="BK426" s="8"/>
      <c r="BL426" s="8"/>
      <c r="BM426" s="8"/>
      <c r="BN426" s="8"/>
      <c r="BO426" s="8"/>
      <c r="BP426" s="8"/>
      <c r="BQ426" s="8"/>
      <c r="BR426" s="8"/>
      <c r="BS426" s="8"/>
    </row>
    <row r="427" spans="1:71" s="23" customFormat="1" ht="15" x14ac:dyDescent="0.25">
      <c r="A427" s="78"/>
      <c r="B427" s="95"/>
      <c r="C427" s="127" t="s">
        <v>222</v>
      </c>
      <c r="D427" s="127"/>
      <c r="E427" s="127"/>
      <c r="F427" s="127"/>
      <c r="G427" s="127"/>
      <c r="H427" s="127"/>
      <c r="I427" s="127"/>
      <c r="J427" s="127"/>
      <c r="K427" s="102">
        <v>3549.9048299999999</v>
      </c>
      <c r="L427" s="127"/>
      <c r="M427" s="127"/>
      <c r="N427" s="127"/>
      <c r="O427" s="127"/>
      <c r="P427" s="98"/>
      <c r="Q427" s="11"/>
      <c r="R427" s="11"/>
      <c r="S427" s="3"/>
      <c r="T427" s="3"/>
      <c r="U427" s="3"/>
      <c r="V427" s="3"/>
      <c r="W427" s="3"/>
      <c r="X427" s="3"/>
      <c r="Y427" s="3"/>
      <c r="Z427" s="3"/>
      <c r="AA427" s="3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  <c r="AV427" s="47"/>
      <c r="AW427" s="47"/>
      <c r="AX427" s="8"/>
      <c r="AY427" s="8"/>
      <c r="AZ427" s="8"/>
      <c r="BA427" s="47"/>
      <c r="BB427" s="8"/>
      <c r="BC427" s="47"/>
      <c r="BD427" s="7"/>
      <c r="BE427" s="8"/>
      <c r="BF427" s="47"/>
      <c r="BG427" s="7"/>
      <c r="BH427" s="47"/>
      <c r="BI427" s="47"/>
      <c r="BJ427" s="7" t="s">
        <v>222</v>
      </c>
      <c r="BK427" s="8"/>
      <c r="BL427" s="8"/>
      <c r="BM427" s="8"/>
      <c r="BN427" s="8"/>
      <c r="BO427" s="8"/>
      <c r="BP427" s="8"/>
      <c r="BQ427" s="8"/>
      <c r="BR427" s="8"/>
      <c r="BS427" s="8"/>
    </row>
    <row r="428" spans="1:71" s="23" customFormat="1" ht="15" x14ac:dyDescent="0.25">
      <c r="A428" s="78"/>
      <c r="B428" s="95"/>
      <c r="C428" s="127" t="s">
        <v>223</v>
      </c>
      <c r="D428" s="127"/>
      <c r="E428" s="127"/>
      <c r="F428" s="127"/>
      <c r="G428" s="127"/>
      <c r="H428" s="127"/>
      <c r="I428" s="127"/>
      <c r="J428" s="127"/>
      <c r="K428" s="102">
        <v>255.71283</v>
      </c>
      <c r="L428" s="127"/>
      <c r="M428" s="127"/>
      <c r="N428" s="127"/>
      <c r="O428" s="127"/>
      <c r="P428" s="98"/>
      <c r="Q428" s="11"/>
      <c r="R428" s="11"/>
      <c r="S428" s="3"/>
      <c r="T428" s="3"/>
      <c r="U428" s="3"/>
      <c r="V428" s="3"/>
      <c r="W428" s="3"/>
      <c r="X428" s="3"/>
      <c r="Y428" s="3"/>
      <c r="Z428" s="3"/>
      <c r="AA428" s="3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  <c r="AV428" s="47"/>
      <c r="AW428" s="47"/>
      <c r="AX428" s="8"/>
      <c r="AY428" s="8"/>
      <c r="AZ428" s="8"/>
      <c r="BA428" s="47"/>
      <c r="BB428" s="8"/>
      <c r="BC428" s="47"/>
      <c r="BD428" s="7"/>
      <c r="BE428" s="8"/>
      <c r="BF428" s="47"/>
      <c r="BG428" s="7"/>
      <c r="BH428" s="47"/>
      <c r="BI428" s="47"/>
      <c r="BJ428" s="7" t="s">
        <v>223</v>
      </c>
      <c r="BK428" s="8"/>
      <c r="BL428" s="8"/>
      <c r="BM428" s="8"/>
      <c r="BN428" s="8"/>
      <c r="BO428" s="8"/>
      <c r="BP428" s="8"/>
      <c r="BQ428" s="8"/>
      <c r="BR428" s="8"/>
      <c r="BS428" s="8"/>
    </row>
    <row r="429" spans="1:71" s="23" customFormat="1" ht="15" x14ac:dyDescent="0.25">
      <c r="A429" s="155" t="s">
        <v>334</v>
      </c>
      <c r="B429" s="156"/>
      <c r="C429" s="156"/>
      <c r="D429" s="156"/>
      <c r="E429" s="156"/>
      <c r="F429" s="156"/>
      <c r="G429" s="156"/>
      <c r="H429" s="156"/>
      <c r="I429" s="156"/>
      <c r="J429" s="156"/>
      <c r="K429" s="156"/>
      <c r="L429" s="156"/>
      <c r="M429" s="156"/>
      <c r="N429" s="156"/>
      <c r="O429" s="156"/>
      <c r="P429" s="157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  <c r="AV429" s="47" t="s">
        <v>334</v>
      </c>
      <c r="AW429" s="47"/>
      <c r="AX429" s="8"/>
      <c r="AY429" s="8"/>
      <c r="AZ429" s="8"/>
      <c r="BA429" s="47"/>
      <c r="BB429" s="8"/>
      <c r="BC429" s="47"/>
      <c r="BD429" s="7"/>
      <c r="BE429" s="8"/>
      <c r="BF429" s="47"/>
      <c r="BG429" s="7"/>
      <c r="BH429" s="47"/>
      <c r="BI429" s="47"/>
      <c r="BJ429" s="7"/>
      <c r="BK429" s="8"/>
      <c r="BL429" s="8"/>
      <c r="BM429" s="8"/>
      <c r="BN429" s="8"/>
      <c r="BO429" s="8"/>
      <c r="BP429" s="8"/>
      <c r="BQ429" s="8"/>
      <c r="BR429" s="8"/>
      <c r="BS429" s="8"/>
    </row>
    <row r="430" spans="1:71" s="23" customFormat="1" ht="23.25" x14ac:dyDescent="0.25">
      <c r="A430" s="48" t="s">
        <v>335</v>
      </c>
      <c r="B430" s="49" t="s">
        <v>336</v>
      </c>
      <c r="C430" s="158" t="s">
        <v>337</v>
      </c>
      <c r="D430" s="158"/>
      <c r="E430" s="158"/>
      <c r="F430" s="158"/>
      <c r="G430" s="158"/>
      <c r="H430" s="50" t="s">
        <v>63</v>
      </c>
      <c r="I430" s="51">
        <v>0.17630000000000001</v>
      </c>
      <c r="J430" s="52">
        <v>1</v>
      </c>
      <c r="K430" s="86">
        <v>0.17630000000000001</v>
      </c>
      <c r="L430" s="54"/>
      <c r="M430" s="51"/>
      <c r="N430" s="54"/>
      <c r="O430" s="51"/>
      <c r="P430" s="55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  <c r="AV430" s="47"/>
      <c r="AW430" s="47" t="s">
        <v>337</v>
      </c>
      <c r="AX430" s="8"/>
      <c r="AY430" s="8"/>
      <c r="AZ430" s="8"/>
      <c r="BA430" s="47"/>
      <c r="BB430" s="8"/>
      <c r="BC430" s="47"/>
      <c r="BD430" s="7"/>
      <c r="BE430" s="8"/>
      <c r="BF430" s="47"/>
      <c r="BG430" s="7"/>
      <c r="BH430" s="47"/>
      <c r="BI430" s="47"/>
      <c r="BJ430" s="7"/>
      <c r="BK430" s="8"/>
      <c r="BL430" s="8"/>
      <c r="BM430" s="8"/>
      <c r="BN430" s="8"/>
      <c r="BO430" s="8"/>
      <c r="BP430" s="8"/>
      <c r="BQ430" s="8"/>
      <c r="BR430" s="8"/>
      <c r="BS430" s="8"/>
    </row>
    <row r="431" spans="1:71" s="23" customFormat="1" ht="15" x14ac:dyDescent="0.25">
      <c r="A431" s="56"/>
      <c r="B431" s="57" t="s">
        <v>60</v>
      </c>
      <c r="C431" s="128" t="s">
        <v>64</v>
      </c>
      <c r="D431" s="128"/>
      <c r="E431" s="128"/>
      <c r="F431" s="128"/>
      <c r="G431" s="128"/>
      <c r="H431" s="58" t="s">
        <v>65</v>
      </c>
      <c r="I431" s="59"/>
      <c r="J431" s="59"/>
      <c r="K431" s="76">
        <v>10.771929999999999</v>
      </c>
      <c r="L431" s="61"/>
      <c r="M431" s="59"/>
      <c r="N431" s="61"/>
      <c r="O431" s="59"/>
      <c r="P431" s="62">
        <v>3279.94</v>
      </c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47"/>
      <c r="AW431" s="47"/>
      <c r="AX431" s="8" t="s">
        <v>64</v>
      </c>
      <c r="AY431" s="8"/>
      <c r="AZ431" s="8"/>
      <c r="BA431" s="47"/>
      <c r="BB431" s="8"/>
      <c r="BC431" s="47"/>
      <c r="BD431" s="7"/>
      <c r="BE431" s="8"/>
      <c r="BF431" s="47"/>
      <c r="BG431" s="7"/>
      <c r="BH431" s="47"/>
      <c r="BI431" s="47"/>
      <c r="BJ431" s="7"/>
      <c r="BK431" s="8"/>
      <c r="BL431" s="8"/>
      <c r="BM431" s="8"/>
      <c r="BN431" s="8"/>
      <c r="BO431" s="8"/>
      <c r="BP431" s="8"/>
      <c r="BQ431" s="8"/>
      <c r="BR431" s="8"/>
      <c r="BS431" s="8"/>
    </row>
    <row r="432" spans="1:71" s="23" customFormat="1" ht="15" x14ac:dyDescent="0.25">
      <c r="A432" s="63"/>
      <c r="B432" s="57" t="s">
        <v>251</v>
      </c>
      <c r="C432" s="128" t="s">
        <v>252</v>
      </c>
      <c r="D432" s="128"/>
      <c r="E432" s="128"/>
      <c r="F432" s="128"/>
      <c r="G432" s="128"/>
      <c r="H432" s="58" t="s">
        <v>65</v>
      </c>
      <c r="I432" s="64">
        <v>61.1</v>
      </c>
      <c r="J432" s="59"/>
      <c r="K432" s="76">
        <v>10.771929999999999</v>
      </c>
      <c r="L432" s="65"/>
      <c r="M432" s="66"/>
      <c r="N432" s="67">
        <v>304.49</v>
      </c>
      <c r="O432" s="59"/>
      <c r="P432" s="62">
        <v>3279.94</v>
      </c>
      <c r="Q432" s="68"/>
      <c r="R432" s="68"/>
      <c r="S432" s="3"/>
      <c r="T432" s="3"/>
      <c r="U432" s="3"/>
      <c r="V432" s="3"/>
      <c r="W432" s="3"/>
      <c r="X432" s="3"/>
      <c r="Y432" s="3"/>
      <c r="Z432" s="3"/>
      <c r="AA432" s="3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47"/>
      <c r="AW432" s="47"/>
      <c r="AX432" s="8"/>
      <c r="AY432" s="8" t="s">
        <v>252</v>
      </c>
      <c r="AZ432" s="8"/>
      <c r="BA432" s="47"/>
      <c r="BB432" s="8"/>
      <c r="BC432" s="47"/>
      <c r="BD432" s="7"/>
      <c r="BE432" s="8"/>
      <c r="BF432" s="47"/>
      <c r="BG432" s="7"/>
      <c r="BH432" s="47"/>
      <c r="BI432" s="47"/>
      <c r="BJ432" s="7"/>
      <c r="BK432" s="8"/>
      <c r="BL432" s="8"/>
      <c r="BM432" s="8"/>
      <c r="BN432" s="8"/>
      <c r="BO432" s="8"/>
      <c r="BP432" s="8"/>
      <c r="BQ432" s="8"/>
      <c r="BR432" s="8"/>
      <c r="BS432" s="8"/>
    </row>
    <row r="433" spans="1:71" s="23" customFormat="1" ht="15" x14ac:dyDescent="0.25">
      <c r="A433" s="56"/>
      <c r="B433" s="57" t="s">
        <v>68</v>
      </c>
      <c r="C433" s="128" t="s">
        <v>69</v>
      </c>
      <c r="D433" s="128"/>
      <c r="E433" s="128"/>
      <c r="F433" s="128"/>
      <c r="G433" s="128"/>
      <c r="H433" s="58"/>
      <c r="I433" s="59"/>
      <c r="J433" s="59"/>
      <c r="K433" s="59"/>
      <c r="L433" s="61"/>
      <c r="M433" s="59"/>
      <c r="N433" s="61"/>
      <c r="O433" s="59"/>
      <c r="P433" s="69">
        <v>8.82</v>
      </c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47"/>
      <c r="AW433" s="47"/>
      <c r="AX433" s="8" t="s">
        <v>69</v>
      </c>
      <c r="AY433" s="8"/>
      <c r="AZ433" s="8"/>
      <c r="BA433" s="47"/>
      <c r="BB433" s="8"/>
      <c r="BC433" s="47"/>
      <c r="BD433" s="7"/>
      <c r="BE433" s="8"/>
      <c r="BF433" s="47"/>
      <c r="BG433" s="7"/>
      <c r="BH433" s="47"/>
      <c r="BI433" s="47"/>
      <c r="BJ433" s="7"/>
      <c r="BK433" s="8"/>
      <c r="BL433" s="8"/>
      <c r="BM433" s="8"/>
      <c r="BN433" s="8"/>
      <c r="BO433" s="8"/>
      <c r="BP433" s="8"/>
      <c r="BQ433" s="8"/>
      <c r="BR433" s="8"/>
      <c r="BS433" s="8"/>
    </row>
    <row r="434" spans="1:71" s="23" customFormat="1" ht="15" x14ac:dyDescent="0.25">
      <c r="A434" s="63"/>
      <c r="B434" s="57" t="s">
        <v>338</v>
      </c>
      <c r="C434" s="128" t="s">
        <v>339</v>
      </c>
      <c r="D434" s="128"/>
      <c r="E434" s="128"/>
      <c r="F434" s="128"/>
      <c r="G434" s="128"/>
      <c r="H434" s="58" t="s">
        <v>73</v>
      </c>
      <c r="I434" s="64">
        <v>0.9</v>
      </c>
      <c r="J434" s="59"/>
      <c r="K434" s="76">
        <v>0.15867000000000001</v>
      </c>
      <c r="L434" s="72">
        <v>8.84</v>
      </c>
      <c r="M434" s="73">
        <v>1.29</v>
      </c>
      <c r="N434" s="67">
        <v>11.4</v>
      </c>
      <c r="O434" s="59"/>
      <c r="P434" s="62">
        <v>1.81</v>
      </c>
      <c r="Q434" s="68"/>
      <c r="R434" s="68"/>
      <c r="S434" s="3"/>
      <c r="T434" s="3"/>
      <c r="U434" s="3"/>
      <c r="V434" s="3"/>
      <c r="W434" s="3"/>
      <c r="X434" s="3"/>
      <c r="Y434" s="3"/>
      <c r="Z434" s="3"/>
      <c r="AA434" s="3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47"/>
      <c r="AW434" s="47"/>
      <c r="AX434" s="8"/>
      <c r="AY434" s="8" t="s">
        <v>339</v>
      </c>
      <c r="AZ434" s="8"/>
      <c r="BA434" s="47"/>
      <c r="BB434" s="8"/>
      <c r="BC434" s="47"/>
      <c r="BD434" s="7"/>
      <c r="BE434" s="8"/>
      <c r="BF434" s="47"/>
      <c r="BG434" s="7"/>
      <c r="BH434" s="47"/>
      <c r="BI434" s="47"/>
      <c r="BJ434" s="7"/>
      <c r="BK434" s="8"/>
      <c r="BL434" s="8"/>
      <c r="BM434" s="8"/>
      <c r="BN434" s="8"/>
      <c r="BO434" s="8"/>
      <c r="BP434" s="8"/>
      <c r="BQ434" s="8"/>
      <c r="BR434" s="8"/>
      <c r="BS434" s="8"/>
    </row>
    <row r="435" spans="1:71" s="23" customFormat="1" ht="15" x14ac:dyDescent="0.25">
      <c r="A435" s="63"/>
      <c r="B435" s="57" t="s">
        <v>340</v>
      </c>
      <c r="C435" s="128" t="s">
        <v>341</v>
      </c>
      <c r="D435" s="128"/>
      <c r="E435" s="128"/>
      <c r="F435" s="128"/>
      <c r="G435" s="128"/>
      <c r="H435" s="58" t="s">
        <v>73</v>
      </c>
      <c r="I435" s="64">
        <v>2.4</v>
      </c>
      <c r="J435" s="59"/>
      <c r="K435" s="76">
        <v>0.42312</v>
      </c>
      <c r="L435" s="72">
        <v>13.69</v>
      </c>
      <c r="M435" s="73">
        <v>1.21</v>
      </c>
      <c r="N435" s="67">
        <v>16.559999999999999</v>
      </c>
      <c r="O435" s="59"/>
      <c r="P435" s="62">
        <v>7.01</v>
      </c>
      <c r="Q435" s="68"/>
      <c r="R435" s="68"/>
      <c r="S435" s="3"/>
      <c r="T435" s="3"/>
      <c r="U435" s="3"/>
      <c r="V435" s="3"/>
      <c r="W435" s="3"/>
      <c r="X435" s="3"/>
      <c r="Y435" s="3"/>
      <c r="Z435" s="3"/>
      <c r="AA435" s="3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47"/>
      <c r="AW435" s="47"/>
      <c r="AX435" s="8"/>
      <c r="AY435" s="8" t="s">
        <v>341</v>
      </c>
      <c r="AZ435" s="8"/>
      <c r="BA435" s="47"/>
      <c r="BB435" s="8"/>
      <c r="BC435" s="47"/>
      <c r="BD435" s="7"/>
      <c r="BE435" s="8"/>
      <c r="BF435" s="47"/>
      <c r="BG435" s="7"/>
      <c r="BH435" s="47"/>
      <c r="BI435" s="47"/>
      <c r="BJ435" s="7"/>
      <c r="BK435" s="8"/>
      <c r="BL435" s="8"/>
      <c r="BM435" s="8"/>
      <c r="BN435" s="8"/>
      <c r="BO435" s="8"/>
      <c r="BP435" s="8"/>
      <c r="BQ435" s="8"/>
      <c r="BR435" s="8"/>
      <c r="BS435" s="8"/>
    </row>
    <row r="436" spans="1:71" s="23" customFormat="1" ht="15" x14ac:dyDescent="0.25">
      <c r="A436" s="56"/>
      <c r="B436" s="57" t="s">
        <v>76</v>
      </c>
      <c r="C436" s="128" t="s">
        <v>77</v>
      </c>
      <c r="D436" s="128"/>
      <c r="E436" s="128"/>
      <c r="F436" s="128"/>
      <c r="G436" s="128"/>
      <c r="H436" s="58"/>
      <c r="I436" s="59"/>
      <c r="J436" s="59"/>
      <c r="K436" s="59"/>
      <c r="L436" s="61"/>
      <c r="M436" s="59"/>
      <c r="N436" s="61"/>
      <c r="O436" s="59"/>
      <c r="P436" s="62">
        <v>1143.78</v>
      </c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47"/>
      <c r="AW436" s="47"/>
      <c r="AX436" s="8" t="s">
        <v>77</v>
      </c>
      <c r="AY436" s="8"/>
      <c r="AZ436" s="8"/>
      <c r="BA436" s="47"/>
      <c r="BB436" s="8"/>
      <c r="BC436" s="47"/>
      <c r="BD436" s="7"/>
      <c r="BE436" s="8"/>
      <c r="BF436" s="47"/>
      <c r="BG436" s="7"/>
      <c r="BH436" s="47"/>
      <c r="BI436" s="47"/>
      <c r="BJ436" s="7"/>
      <c r="BK436" s="8"/>
      <c r="BL436" s="8"/>
      <c r="BM436" s="8"/>
      <c r="BN436" s="8"/>
      <c r="BO436" s="8"/>
      <c r="BP436" s="8"/>
      <c r="BQ436" s="8"/>
      <c r="BR436" s="8"/>
      <c r="BS436" s="8"/>
    </row>
    <row r="437" spans="1:71" s="23" customFormat="1" ht="15" x14ac:dyDescent="0.25">
      <c r="A437" s="63"/>
      <c r="B437" s="57" t="s">
        <v>342</v>
      </c>
      <c r="C437" s="128" t="s">
        <v>343</v>
      </c>
      <c r="D437" s="128"/>
      <c r="E437" s="128"/>
      <c r="F437" s="128"/>
      <c r="G437" s="128"/>
      <c r="H437" s="58" t="s">
        <v>83</v>
      </c>
      <c r="I437" s="71">
        <v>0.35</v>
      </c>
      <c r="J437" s="59"/>
      <c r="K437" s="108">
        <v>6.1705000000000003E-2</v>
      </c>
      <c r="L437" s="72">
        <v>35.71</v>
      </c>
      <c r="M437" s="73">
        <v>0.96</v>
      </c>
      <c r="N437" s="67">
        <v>34.28</v>
      </c>
      <c r="O437" s="59"/>
      <c r="P437" s="62">
        <v>2.12</v>
      </c>
      <c r="Q437" s="68"/>
      <c r="R437" s="68"/>
      <c r="S437" s="3"/>
      <c r="T437" s="3"/>
      <c r="U437" s="3"/>
      <c r="V437" s="3"/>
      <c r="W437" s="3"/>
      <c r="X437" s="3"/>
      <c r="Y437" s="3"/>
      <c r="Z437" s="3"/>
      <c r="AA437" s="3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47"/>
      <c r="AW437" s="47"/>
      <c r="AX437" s="8"/>
      <c r="AY437" s="8" t="s">
        <v>343</v>
      </c>
      <c r="AZ437" s="8"/>
      <c r="BA437" s="47"/>
      <c r="BB437" s="8"/>
      <c r="BC437" s="47"/>
      <c r="BD437" s="7"/>
      <c r="BE437" s="8"/>
      <c r="BF437" s="47"/>
      <c r="BG437" s="7"/>
      <c r="BH437" s="47"/>
      <c r="BI437" s="47"/>
      <c r="BJ437" s="7"/>
      <c r="BK437" s="8"/>
      <c r="BL437" s="8"/>
      <c r="BM437" s="8"/>
      <c r="BN437" s="8"/>
      <c r="BO437" s="8"/>
      <c r="BP437" s="8"/>
      <c r="BQ437" s="8"/>
      <c r="BR437" s="8"/>
      <c r="BS437" s="8"/>
    </row>
    <row r="438" spans="1:71" s="23" customFormat="1" ht="15" x14ac:dyDescent="0.25">
      <c r="A438" s="63"/>
      <c r="B438" s="57" t="s">
        <v>344</v>
      </c>
      <c r="C438" s="128" t="s">
        <v>345</v>
      </c>
      <c r="D438" s="128"/>
      <c r="E438" s="128"/>
      <c r="F438" s="128"/>
      <c r="G438" s="128"/>
      <c r="H438" s="58" t="s">
        <v>83</v>
      </c>
      <c r="I438" s="71">
        <v>1.89</v>
      </c>
      <c r="J438" s="59"/>
      <c r="K438" s="108">
        <v>0.33320699999999998</v>
      </c>
      <c r="L438" s="77">
        <v>3392.36</v>
      </c>
      <c r="M438" s="73">
        <v>1.01</v>
      </c>
      <c r="N438" s="67">
        <v>3426.28</v>
      </c>
      <c r="O438" s="59"/>
      <c r="P438" s="62">
        <v>1141.6600000000001</v>
      </c>
      <c r="Q438" s="68"/>
      <c r="R438" s="68"/>
      <c r="S438" s="3"/>
      <c r="T438" s="3"/>
      <c r="U438" s="3"/>
      <c r="V438" s="3"/>
      <c r="W438" s="3"/>
      <c r="X438" s="3"/>
      <c r="Y438" s="3"/>
      <c r="Z438" s="3"/>
      <c r="AA438" s="3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47"/>
      <c r="AW438" s="47"/>
      <c r="AX438" s="8"/>
      <c r="AY438" s="8" t="s">
        <v>345</v>
      </c>
      <c r="AZ438" s="8"/>
      <c r="BA438" s="47"/>
      <c r="BB438" s="8"/>
      <c r="BC438" s="47"/>
      <c r="BD438" s="7"/>
      <c r="BE438" s="8"/>
      <c r="BF438" s="47"/>
      <c r="BG438" s="7"/>
      <c r="BH438" s="47"/>
      <c r="BI438" s="47"/>
      <c r="BJ438" s="7"/>
      <c r="BK438" s="8"/>
      <c r="BL438" s="8"/>
      <c r="BM438" s="8"/>
      <c r="BN438" s="8"/>
      <c r="BO438" s="8"/>
      <c r="BP438" s="8"/>
      <c r="BQ438" s="8"/>
      <c r="BR438" s="8"/>
      <c r="BS438" s="8"/>
    </row>
    <row r="439" spans="1:71" s="23" customFormat="1" ht="15" x14ac:dyDescent="0.25">
      <c r="A439" s="78"/>
      <c r="B439" s="79"/>
      <c r="C439" s="159" t="s">
        <v>84</v>
      </c>
      <c r="D439" s="159"/>
      <c r="E439" s="159"/>
      <c r="F439" s="159"/>
      <c r="G439" s="159"/>
      <c r="H439" s="50"/>
      <c r="I439" s="51"/>
      <c r="J439" s="51"/>
      <c r="K439" s="51"/>
      <c r="L439" s="54"/>
      <c r="M439" s="51"/>
      <c r="N439" s="80"/>
      <c r="O439" s="51"/>
      <c r="P439" s="81">
        <v>4432.54</v>
      </c>
      <c r="Q439" s="68"/>
      <c r="R439" s="68"/>
      <c r="S439" s="3"/>
      <c r="T439" s="3"/>
      <c r="U439" s="3"/>
      <c r="V439" s="3"/>
      <c r="W439" s="3"/>
      <c r="X439" s="3"/>
      <c r="Y439" s="3"/>
      <c r="Z439" s="3"/>
      <c r="AA439" s="3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47"/>
      <c r="AW439" s="47"/>
      <c r="AX439" s="8"/>
      <c r="AY439" s="8"/>
      <c r="AZ439" s="8"/>
      <c r="BA439" s="47" t="s">
        <v>84</v>
      </c>
      <c r="BB439" s="8"/>
      <c r="BC439" s="47"/>
      <c r="BD439" s="7"/>
      <c r="BE439" s="8"/>
      <c r="BF439" s="47"/>
      <c r="BG439" s="7"/>
      <c r="BH439" s="47"/>
      <c r="BI439" s="47"/>
      <c r="BJ439" s="7"/>
      <c r="BK439" s="8"/>
      <c r="BL439" s="8"/>
      <c r="BM439" s="8"/>
      <c r="BN439" s="8"/>
      <c r="BO439" s="8"/>
      <c r="BP439" s="8"/>
      <c r="BQ439" s="8"/>
      <c r="BR439" s="8"/>
      <c r="BS439" s="8"/>
    </row>
    <row r="440" spans="1:71" s="23" customFormat="1" ht="15" x14ac:dyDescent="0.25">
      <c r="A440" s="74"/>
      <c r="B440" s="57"/>
      <c r="C440" s="128" t="s">
        <v>85</v>
      </c>
      <c r="D440" s="128"/>
      <c r="E440" s="128"/>
      <c r="F440" s="128"/>
      <c r="G440" s="128"/>
      <c r="H440" s="58"/>
      <c r="I440" s="59"/>
      <c r="J440" s="59"/>
      <c r="K440" s="59"/>
      <c r="L440" s="61"/>
      <c r="M440" s="59"/>
      <c r="N440" s="61"/>
      <c r="O440" s="59"/>
      <c r="P440" s="62">
        <v>3279.94</v>
      </c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47"/>
      <c r="AW440" s="47"/>
      <c r="AX440" s="8"/>
      <c r="AY440" s="8"/>
      <c r="AZ440" s="8"/>
      <c r="BA440" s="47"/>
      <c r="BB440" s="8" t="s">
        <v>85</v>
      </c>
      <c r="BC440" s="47"/>
      <c r="BD440" s="7"/>
      <c r="BE440" s="8"/>
      <c r="BF440" s="47"/>
      <c r="BG440" s="7"/>
      <c r="BH440" s="47"/>
      <c r="BI440" s="47"/>
      <c r="BJ440" s="7"/>
      <c r="BK440" s="8"/>
      <c r="BL440" s="8"/>
      <c r="BM440" s="8"/>
      <c r="BN440" s="8"/>
      <c r="BO440" s="8"/>
      <c r="BP440" s="8"/>
      <c r="BQ440" s="8"/>
      <c r="BR440" s="8"/>
      <c r="BS440" s="8"/>
    </row>
    <row r="441" spans="1:71" s="23" customFormat="1" ht="15" x14ac:dyDescent="0.25">
      <c r="A441" s="74"/>
      <c r="B441" s="57" t="s">
        <v>257</v>
      </c>
      <c r="C441" s="128" t="s">
        <v>258</v>
      </c>
      <c r="D441" s="128"/>
      <c r="E441" s="128"/>
      <c r="F441" s="128"/>
      <c r="G441" s="128"/>
      <c r="H441" s="58" t="s">
        <v>88</v>
      </c>
      <c r="I441" s="82">
        <v>100</v>
      </c>
      <c r="J441" s="59"/>
      <c r="K441" s="82">
        <v>100</v>
      </c>
      <c r="L441" s="61"/>
      <c r="M441" s="59"/>
      <c r="N441" s="61"/>
      <c r="O441" s="59"/>
      <c r="P441" s="62">
        <v>3279.94</v>
      </c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47"/>
      <c r="AW441" s="47"/>
      <c r="AX441" s="8"/>
      <c r="AY441" s="8"/>
      <c r="AZ441" s="8"/>
      <c r="BA441" s="47"/>
      <c r="BB441" s="8" t="s">
        <v>258</v>
      </c>
      <c r="BC441" s="47"/>
      <c r="BD441" s="7"/>
      <c r="BE441" s="8"/>
      <c r="BF441" s="47"/>
      <c r="BG441" s="7"/>
      <c r="BH441" s="47"/>
      <c r="BI441" s="47"/>
      <c r="BJ441" s="7"/>
      <c r="BK441" s="8"/>
      <c r="BL441" s="8"/>
      <c r="BM441" s="8"/>
      <c r="BN441" s="8"/>
      <c r="BO441" s="8"/>
      <c r="BP441" s="8"/>
      <c r="BQ441" s="8"/>
      <c r="BR441" s="8"/>
      <c r="BS441" s="8"/>
    </row>
    <row r="442" spans="1:71" s="23" customFormat="1" ht="15" x14ac:dyDescent="0.25">
      <c r="A442" s="74"/>
      <c r="B442" s="57" t="s">
        <v>259</v>
      </c>
      <c r="C442" s="128" t="s">
        <v>260</v>
      </c>
      <c r="D442" s="128"/>
      <c r="E442" s="128"/>
      <c r="F442" s="128"/>
      <c r="G442" s="128"/>
      <c r="H442" s="58" t="s">
        <v>88</v>
      </c>
      <c r="I442" s="82">
        <v>49</v>
      </c>
      <c r="J442" s="59"/>
      <c r="K442" s="82">
        <v>49</v>
      </c>
      <c r="L442" s="61"/>
      <c r="M442" s="59"/>
      <c r="N442" s="61"/>
      <c r="O442" s="59"/>
      <c r="P442" s="62">
        <v>1607.17</v>
      </c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47"/>
      <c r="AW442" s="47"/>
      <c r="AX442" s="8"/>
      <c r="AY442" s="8"/>
      <c r="AZ442" s="8"/>
      <c r="BA442" s="47"/>
      <c r="BB442" s="8" t="s">
        <v>260</v>
      </c>
      <c r="BC442" s="47"/>
      <c r="BD442" s="7"/>
      <c r="BE442" s="8"/>
      <c r="BF442" s="47"/>
      <c r="BG442" s="7"/>
      <c r="BH442" s="47"/>
      <c r="BI442" s="47"/>
      <c r="BJ442" s="7"/>
      <c r="BK442" s="8"/>
      <c r="BL442" s="8"/>
      <c r="BM442" s="8"/>
      <c r="BN442" s="8"/>
      <c r="BO442" s="8"/>
      <c r="BP442" s="8"/>
      <c r="BQ442" s="8"/>
      <c r="BR442" s="8"/>
      <c r="BS442" s="8"/>
    </row>
    <row r="443" spans="1:71" s="23" customFormat="1" ht="15" x14ac:dyDescent="0.25">
      <c r="A443" s="83"/>
      <c r="B443" s="84"/>
      <c r="C443" s="159" t="s">
        <v>91</v>
      </c>
      <c r="D443" s="159"/>
      <c r="E443" s="159"/>
      <c r="F443" s="159"/>
      <c r="G443" s="159"/>
      <c r="H443" s="50"/>
      <c r="I443" s="51"/>
      <c r="J443" s="51"/>
      <c r="K443" s="51"/>
      <c r="L443" s="54"/>
      <c r="M443" s="51"/>
      <c r="N443" s="80">
        <v>52862.45</v>
      </c>
      <c r="O443" s="51"/>
      <c r="P443" s="81">
        <v>9319.65</v>
      </c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47"/>
      <c r="AW443" s="47"/>
      <c r="AX443" s="8"/>
      <c r="AY443" s="8"/>
      <c r="AZ443" s="8"/>
      <c r="BA443" s="47"/>
      <c r="BB443" s="8"/>
      <c r="BC443" s="47" t="s">
        <v>91</v>
      </c>
      <c r="BD443" s="7"/>
      <c r="BE443" s="8"/>
      <c r="BF443" s="47"/>
      <c r="BG443" s="7"/>
      <c r="BH443" s="47"/>
      <c r="BI443" s="47"/>
      <c r="BJ443" s="7"/>
      <c r="BK443" s="8"/>
      <c r="BL443" s="8"/>
      <c r="BM443" s="8"/>
      <c r="BN443" s="8"/>
      <c r="BO443" s="8"/>
      <c r="BP443" s="8"/>
      <c r="BQ443" s="8"/>
      <c r="BR443" s="8"/>
      <c r="BS443" s="8"/>
    </row>
    <row r="444" spans="1:71" s="23" customFormat="1" ht="23.25" x14ac:dyDescent="0.25">
      <c r="A444" s="48" t="s">
        <v>346</v>
      </c>
      <c r="B444" s="49" t="s">
        <v>347</v>
      </c>
      <c r="C444" s="158" t="s">
        <v>348</v>
      </c>
      <c r="D444" s="158"/>
      <c r="E444" s="158"/>
      <c r="F444" s="158"/>
      <c r="G444" s="158"/>
      <c r="H444" s="50" t="s">
        <v>63</v>
      </c>
      <c r="I444" s="51">
        <v>0.17</v>
      </c>
      <c r="J444" s="52">
        <v>1</v>
      </c>
      <c r="K444" s="53">
        <v>0.17</v>
      </c>
      <c r="L444" s="54"/>
      <c r="M444" s="51"/>
      <c r="N444" s="54"/>
      <c r="O444" s="51"/>
      <c r="P444" s="55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47"/>
      <c r="AW444" s="47" t="s">
        <v>348</v>
      </c>
      <c r="AX444" s="8"/>
      <c r="AY444" s="8"/>
      <c r="AZ444" s="8"/>
      <c r="BA444" s="47"/>
      <c r="BB444" s="8"/>
      <c r="BC444" s="47"/>
      <c r="BD444" s="7"/>
      <c r="BE444" s="8"/>
      <c r="BF444" s="47"/>
      <c r="BG444" s="7"/>
      <c r="BH444" s="47"/>
      <c r="BI444" s="47"/>
      <c r="BJ444" s="7"/>
      <c r="BK444" s="8"/>
      <c r="BL444" s="8"/>
      <c r="BM444" s="8"/>
      <c r="BN444" s="8"/>
      <c r="BO444" s="8"/>
      <c r="BP444" s="8"/>
      <c r="BQ444" s="8"/>
      <c r="BR444" s="8"/>
      <c r="BS444" s="8"/>
    </row>
    <row r="445" spans="1:71" s="23" customFormat="1" ht="15" x14ac:dyDescent="0.25">
      <c r="A445" s="56"/>
      <c r="B445" s="57" t="s">
        <v>60</v>
      </c>
      <c r="C445" s="128" t="s">
        <v>64</v>
      </c>
      <c r="D445" s="128"/>
      <c r="E445" s="128"/>
      <c r="F445" s="128"/>
      <c r="G445" s="128"/>
      <c r="H445" s="58" t="s">
        <v>65</v>
      </c>
      <c r="I445" s="59"/>
      <c r="J445" s="59"/>
      <c r="K445" s="70">
        <v>0.62729999999999997</v>
      </c>
      <c r="L445" s="61"/>
      <c r="M445" s="59"/>
      <c r="N445" s="61"/>
      <c r="O445" s="59"/>
      <c r="P445" s="69">
        <v>182.45</v>
      </c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47"/>
      <c r="AW445" s="47"/>
      <c r="AX445" s="8" t="s">
        <v>64</v>
      </c>
      <c r="AY445" s="8"/>
      <c r="AZ445" s="8"/>
      <c r="BA445" s="47"/>
      <c r="BB445" s="8"/>
      <c r="BC445" s="47"/>
      <c r="BD445" s="7"/>
      <c r="BE445" s="8"/>
      <c r="BF445" s="47"/>
      <c r="BG445" s="7"/>
      <c r="BH445" s="47"/>
      <c r="BI445" s="47"/>
      <c r="BJ445" s="7"/>
      <c r="BK445" s="8"/>
      <c r="BL445" s="8"/>
      <c r="BM445" s="8"/>
      <c r="BN445" s="8"/>
      <c r="BO445" s="8"/>
      <c r="BP445" s="8"/>
      <c r="BQ445" s="8"/>
      <c r="BR445" s="8"/>
      <c r="BS445" s="8"/>
    </row>
    <row r="446" spans="1:71" s="23" customFormat="1" ht="15" x14ac:dyDescent="0.25">
      <c r="A446" s="63"/>
      <c r="B446" s="57" t="s">
        <v>349</v>
      </c>
      <c r="C446" s="128" t="s">
        <v>350</v>
      </c>
      <c r="D446" s="128"/>
      <c r="E446" s="128"/>
      <c r="F446" s="128"/>
      <c r="G446" s="128"/>
      <c r="H446" s="58" t="s">
        <v>65</v>
      </c>
      <c r="I446" s="71">
        <v>3.69</v>
      </c>
      <c r="J446" s="59"/>
      <c r="K446" s="70">
        <v>0.62729999999999997</v>
      </c>
      <c r="L446" s="65"/>
      <c r="M446" s="66"/>
      <c r="N446" s="67">
        <v>290.85000000000002</v>
      </c>
      <c r="O446" s="59"/>
      <c r="P446" s="62">
        <v>182.45</v>
      </c>
      <c r="Q446" s="68"/>
      <c r="R446" s="68"/>
      <c r="S446" s="3"/>
      <c r="T446" s="3"/>
      <c r="U446" s="3"/>
      <c r="V446" s="3"/>
      <c r="W446" s="3"/>
      <c r="X446" s="3"/>
      <c r="Y446" s="3"/>
      <c r="Z446" s="3"/>
      <c r="AA446" s="3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47"/>
      <c r="AW446" s="47"/>
      <c r="AX446" s="8"/>
      <c r="AY446" s="8" t="s">
        <v>350</v>
      </c>
      <c r="AZ446" s="8"/>
      <c r="BA446" s="47"/>
      <c r="BB446" s="8"/>
      <c r="BC446" s="47"/>
      <c r="BD446" s="7"/>
      <c r="BE446" s="8"/>
      <c r="BF446" s="47"/>
      <c r="BG446" s="7"/>
      <c r="BH446" s="47"/>
      <c r="BI446" s="47"/>
      <c r="BJ446" s="7"/>
      <c r="BK446" s="8"/>
      <c r="BL446" s="8"/>
      <c r="BM446" s="8"/>
      <c r="BN446" s="8"/>
      <c r="BO446" s="8"/>
      <c r="BP446" s="8"/>
      <c r="BQ446" s="8"/>
      <c r="BR446" s="8"/>
      <c r="BS446" s="8"/>
    </row>
    <row r="447" spans="1:71" s="23" customFormat="1" ht="15" x14ac:dyDescent="0.25">
      <c r="A447" s="56"/>
      <c r="B447" s="57" t="s">
        <v>68</v>
      </c>
      <c r="C447" s="128" t="s">
        <v>69</v>
      </c>
      <c r="D447" s="128"/>
      <c r="E447" s="128"/>
      <c r="F447" s="128"/>
      <c r="G447" s="128"/>
      <c r="H447" s="58"/>
      <c r="I447" s="59"/>
      <c r="J447" s="59"/>
      <c r="K447" s="59"/>
      <c r="L447" s="61"/>
      <c r="M447" s="59"/>
      <c r="N447" s="61"/>
      <c r="O447" s="59"/>
      <c r="P447" s="69">
        <v>6.84</v>
      </c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47"/>
      <c r="AW447" s="47"/>
      <c r="AX447" s="8" t="s">
        <v>69</v>
      </c>
      <c r="AY447" s="8"/>
      <c r="AZ447" s="8"/>
      <c r="BA447" s="47"/>
      <c r="BB447" s="8"/>
      <c r="BC447" s="47"/>
      <c r="BD447" s="7"/>
      <c r="BE447" s="8"/>
      <c r="BF447" s="47"/>
      <c r="BG447" s="7"/>
      <c r="BH447" s="47"/>
      <c r="BI447" s="47"/>
      <c r="BJ447" s="7"/>
      <c r="BK447" s="8"/>
      <c r="BL447" s="8"/>
      <c r="BM447" s="8"/>
      <c r="BN447" s="8"/>
      <c r="BO447" s="8"/>
      <c r="BP447" s="8"/>
      <c r="BQ447" s="8"/>
      <c r="BR447" s="8"/>
      <c r="BS447" s="8"/>
    </row>
    <row r="448" spans="1:71" s="23" customFormat="1" ht="15" x14ac:dyDescent="0.25">
      <c r="A448" s="56"/>
      <c r="B448" s="57"/>
      <c r="C448" s="128" t="s">
        <v>70</v>
      </c>
      <c r="D448" s="128"/>
      <c r="E448" s="128"/>
      <c r="F448" s="128"/>
      <c r="G448" s="128"/>
      <c r="H448" s="58" t="s">
        <v>65</v>
      </c>
      <c r="I448" s="59"/>
      <c r="J448" s="59"/>
      <c r="K448" s="70">
        <v>8.5000000000000006E-3</v>
      </c>
      <c r="L448" s="61"/>
      <c r="M448" s="59"/>
      <c r="N448" s="61"/>
      <c r="O448" s="59"/>
      <c r="P448" s="69">
        <v>2.77</v>
      </c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  <c r="AV448" s="47"/>
      <c r="AW448" s="47"/>
      <c r="AX448" s="8" t="s">
        <v>70</v>
      </c>
      <c r="AY448" s="8"/>
      <c r="AZ448" s="8"/>
      <c r="BA448" s="47"/>
      <c r="BB448" s="8"/>
      <c r="BC448" s="47"/>
      <c r="BD448" s="7"/>
      <c r="BE448" s="8"/>
      <c r="BF448" s="47"/>
      <c r="BG448" s="7"/>
      <c r="BH448" s="47"/>
      <c r="BI448" s="47"/>
      <c r="BJ448" s="7"/>
      <c r="BK448" s="8"/>
      <c r="BL448" s="8"/>
      <c r="BM448" s="8"/>
      <c r="BN448" s="8"/>
      <c r="BO448" s="8"/>
      <c r="BP448" s="8"/>
      <c r="BQ448" s="8"/>
      <c r="BR448" s="8"/>
      <c r="BS448" s="8"/>
    </row>
    <row r="449" spans="1:71" s="23" customFormat="1" ht="23.25" x14ac:dyDescent="0.25">
      <c r="A449" s="63"/>
      <c r="B449" s="57" t="s">
        <v>351</v>
      </c>
      <c r="C449" s="128" t="s">
        <v>352</v>
      </c>
      <c r="D449" s="128"/>
      <c r="E449" s="128"/>
      <c r="F449" s="128"/>
      <c r="G449" s="128"/>
      <c r="H449" s="58" t="s">
        <v>73</v>
      </c>
      <c r="I449" s="71">
        <v>0.01</v>
      </c>
      <c r="J449" s="59"/>
      <c r="K449" s="70">
        <v>1.6999999999999999E-3</v>
      </c>
      <c r="L449" s="72">
        <v>30.61</v>
      </c>
      <c r="M449" s="105">
        <v>1.4</v>
      </c>
      <c r="N449" s="67">
        <v>42.85</v>
      </c>
      <c r="O449" s="59"/>
      <c r="P449" s="62">
        <v>7.0000000000000007E-2</v>
      </c>
      <c r="Q449" s="68"/>
      <c r="R449" s="68"/>
      <c r="S449" s="3"/>
      <c r="T449" s="3"/>
      <c r="U449" s="3"/>
      <c r="V449" s="3"/>
      <c r="W449" s="3"/>
      <c r="X449" s="3"/>
      <c r="Y449" s="3"/>
      <c r="Z449" s="3"/>
      <c r="AA449" s="3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47"/>
      <c r="AW449" s="47"/>
      <c r="AX449" s="8"/>
      <c r="AY449" s="8" t="s">
        <v>352</v>
      </c>
      <c r="AZ449" s="8"/>
      <c r="BA449" s="47"/>
      <c r="BB449" s="8"/>
      <c r="BC449" s="47"/>
      <c r="BD449" s="7"/>
      <c r="BE449" s="8"/>
      <c r="BF449" s="47"/>
      <c r="BG449" s="7"/>
      <c r="BH449" s="47"/>
      <c r="BI449" s="47"/>
      <c r="BJ449" s="7"/>
      <c r="BK449" s="8"/>
      <c r="BL449" s="8"/>
      <c r="BM449" s="8"/>
      <c r="BN449" s="8"/>
      <c r="BO449" s="8"/>
      <c r="BP449" s="8"/>
      <c r="BQ449" s="8"/>
      <c r="BR449" s="8"/>
      <c r="BS449" s="8"/>
    </row>
    <row r="450" spans="1:71" s="23" customFormat="1" ht="15" x14ac:dyDescent="0.25">
      <c r="A450" s="74"/>
      <c r="B450" s="57" t="s">
        <v>255</v>
      </c>
      <c r="C450" s="128" t="s">
        <v>256</v>
      </c>
      <c r="D450" s="128"/>
      <c r="E450" s="128"/>
      <c r="F450" s="128"/>
      <c r="G450" s="128"/>
      <c r="H450" s="58" t="s">
        <v>65</v>
      </c>
      <c r="I450" s="71">
        <v>0.01</v>
      </c>
      <c r="J450" s="59"/>
      <c r="K450" s="70">
        <v>1.6999999999999999E-3</v>
      </c>
      <c r="L450" s="61"/>
      <c r="M450" s="59"/>
      <c r="N450" s="75">
        <v>297.05</v>
      </c>
      <c r="O450" s="59"/>
      <c r="P450" s="69">
        <v>0.5</v>
      </c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  <c r="AU450" s="8"/>
      <c r="AV450" s="47"/>
      <c r="AW450" s="47"/>
      <c r="AX450" s="8"/>
      <c r="AY450" s="8"/>
      <c r="AZ450" s="8" t="s">
        <v>256</v>
      </c>
      <c r="BA450" s="47"/>
      <c r="BB450" s="8"/>
      <c r="BC450" s="47"/>
      <c r="BD450" s="7"/>
      <c r="BE450" s="8"/>
      <c r="BF450" s="47"/>
      <c r="BG450" s="7"/>
      <c r="BH450" s="47"/>
      <c r="BI450" s="47"/>
      <c r="BJ450" s="7"/>
      <c r="BK450" s="8"/>
      <c r="BL450" s="8"/>
      <c r="BM450" s="8"/>
      <c r="BN450" s="8"/>
      <c r="BO450" s="8"/>
      <c r="BP450" s="8"/>
      <c r="BQ450" s="8"/>
      <c r="BR450" s="8"/>
      <c r="BS450" s="8"/>
    </row>
    <row r="451" spans="1:71" s="23" customFormat="1" ht="15" x14ac:dyDescent="0.25">
      <c r="A451" s="63"/>
      <c r="B451" s="57" t="s">
        <v>71</v>
      </c>
      <c r="C451" s="128" t="s">
        <v>72</v>
      </c>
      <c r="D451" s="128"/>
      <c r="E451" s="128"/>
      <c r="F451" s="128"/>
      <c r="G451" s="128"/>
      <c r="H451" s="58" t="s">
        <v>73</v>
      </c>
      <c r="I451" s="71">
        <v>0.04</v>
      </c>
      <c r="J451" s="59"/>
      <c r="K451" s="70">
        <v>6.7999999999999996E-3</v>
      </c>
      <c r="L451" s="72">
        <v>477.92</v>
      </c>
      <c r="M451" s="73">
        <v>1.1499999999999999</v>
      </c>
      <c r="N451" s="67">
        <v>549.61</v>
      </c>
      <c r="O451" s="59"/>
      <c r="P451" s="62">
        <v>3.74</v>
      </c>
      <c r="Q451" s="68"/>
      <c r="R451" s="68"/>
      <c r="S451" s="3"/>
      <c r="T451" s="3"/>
      <c r="U451" s="3"/>
      <c r="V451" s="3"/>
      <c r="W451" s="3"/>
      <c r="X451" s="3"/>
      <c r="Y451" s="3"/>
      <c r="Z451" s="3"/>
      <c r="AA451" s="3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  <c r="AU451" s="8"/>
      <c r="AV451" s="47"/>
      <c r="AW451" s="47"/>
      <c r="AX451" s="8"/>
      <c r="AY451" s="8" t="s">
        <v>72</v>
      </c>
      <c r="AZ451" s="8"/>
      <c r="BA451" s="47"/>
      <c r="BB451" s="8"/>
      <c r="BC451" s="47"/>
      <c r="BD451" s="7"/>
      <c r="BE451" s="8"/>
      <c r="BF451" s="47"/>
      <c r="BG451" s="7"/>
      <c r="BH451" s="47"/>
      <c r="BI451" s="47"/>
      <c r="BJ451" s="7"/>
      <c r="BK451" s="8"/>
      <c r="BL451" s="8"/>
      <c r="BM451" s="8"/>
      <c r="BN451" s="8"/>
      <c r="BO451" s="8"/>
      <c r="BP451" s="8"/>
      <c r="BQ451" s="8"/>
      <c r="BR451" s="8"/>
      <c r="BS451" s="8"/>
    </row>
    <row r="452" spans="1:71" s="23" customFormat="1" ht="15" x14ac:dyDescent="0.25">
      <c r="A452" s="74"/>
      <c r="B452" s="57" t="s">
        <v>74</v>
      </c>
      <c r="C452" s="128" t="s">
        <v>75</v>
      </c>
      <c r="D452" s="128"/>
      <c r="E452" s="128"/>
      <c r="F452" s="128"/>
      <c r="G452" s="128"/>
      <c r="H452" s="58" t="s">
        <v>65</v>
      </c>
      <c r="I452" s="71">
        <v>0.04</v>
      </c>
      <c r="J452" s="59"/>
      <c r="K452" s="70">
        <v>6.7999999999999996E-3</v>
      </c>
      <c r="L452" s="61"/>
      <c r="M452" s="59"/>
      <c r="N452" s="75">
        <v>334.49</v>
      </c>
      <c r="O452" s="59"/>
      <c r="P452" s="69">
        <v>2.27</v>
      </c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  <c r="AU452" s="8"/>
      <c r="AV452" s="47"/>
      <c r="AW452" s="47"/>
      <c r="AX452" s="8"/>
      <c r="AY452" s="8"/>
      <c r="AZ452" s="8" t="s">
        <v>75</v>
      </c>
      <c r="BA452" s="47"/>
      <c r="BB452" s="8"/>
      <c r="BC452" s="47"/>
      <c r="BD452" s="7"/>
      <c r="BE452" s="8"/>
      <c r="BF452" s="47"/>
      <c r="BG452" s="7"/>
      <c r="BH452" s="47"/>
      <c r="BI452" s="47"/>
      <c r="BJ452" s="7"/>
      <c r="BK452" s="8"/>
      <c r="BL452" s="8"/>
      <c r="BM452" s="8"/>
      <c r="BN452" s="8"/>
      <c r="BO452" s="8"/>
      <c r="BP452" s="8"/>
      <c r="BQ452" s="8"/>
      <c r="BR452" s="8"/>
      <c r="BS452" s="8"/>
    </row>
    <row r="453" spans="1:71" s="23" customFormat="1" ht="23.25" x14ac:dyDescent="0.25">
      <c r="A453" s="63"/>
      <c r="B453" s="57" t="s">
        <v>353</v>
      </c>
      <c r="C453" s="128" t="s">
        <v>354</v>
      </c>
      <c r="D453" s="128"/>
      <c r="E453" s="128"/>
      <c r="F453" s="128"/>
      <c r="G453" s="128"/>
      <c r="H453" s="58" t="s">
        <v>73</v>
      </c>
      <c r="I453" s="71">
        <v>2.82</v>
      </c>
      <c r="J453" s="59"/>
      <c r="K453" s="70">
        <v>0.47939999999999999</v>
      </c>
      <c r="L453" s="65"/>
      <c r="M453" s="66"/>
      <c r="N453" s="67">
        <v>6.31</v>
      </c>
      <c r="O453" s="59"/>
      <c r="P453" s="62">
        <v>3.03</v>
      </c>
      <c r="Q453" s="68"/>
      <c r="R453" s="68"/>
      <c r="S453" s="3"/>
      <c r="T453" s="3"/>
      <c r="U453" s="3"/>
      <c r="V453" s="3"/>
      <c r="W453" s="3"/>
      <c r="X453" s="3"/>
      <c r="Y453" s="3"/>
      <c r="Z453" s="3"/>
      <c r="AA453" s="3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  <c r="AU453" s="8"/>
      <c r="AV453" s="47"/>
      <c r="AW453" s="47"/>
      <c r="AX453" s="8"/>
      <c r="AY453" s="8" t="s">
        <v>354</v>
      </c>
      <c r="AZ453" s="8"/>
      <c r="BA453" s="47"/>
      <c r="BB453" s="8"/>
      <c r="BC453" s="47"/>
      <c r="BD453" s="7"/>
      <c r="BE453" s="8"/>
      <c r="BF453" s="47"/>
      <c r="BG453" s="7"/>
      <c r="BH453" s="47"/>
      <c r="BI453" s="47"/>
      <c r="BJ453" s="7"/>
      <c r="BK453" s="8"/>
      <c r="BL453" s="8"/>
      <c r="BM453" s="8"/>
      <c r="BN453" s="8"/>
      <c r="BO453" s="8"/>
      <c r="BP453" s="8"/>
      <c r="BQ453" s="8"/>
      <c r="BR453" s="8"/>
      <c r="BS453" s="8"/>
    </row>
    <row r="454" spans="1:71" s="23" customFormat="1" ht="15" x14ac:dyDescent="0.25">
      <c r="A454" s="56"/>
      <c r="B454" s="57" t="s">
        <v>76</v>
      </c>
      <c r="C454" s="128" t="s">
        <v>77</v>
      </c>
      <c r="D454" s="128"/>
      <c r="E454" s="128"/>
      <c r="F454" s="128"/>
      <c r="G454" s="128"/>
      <c r="H454" s="58"/>
      <c r="I454" s="59"/>
      <c r="J454" s="59"/>
      <c r="K454" s="59"/>
      <c r="L454" s="61"/>
      <c r="M454" s="59"/>
      <c r="N454" s="61"/>
      <c r="O454" s="59"/>
      <c r="P454" s="69">
        <v>18.37</v>
      </c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  <c r="AU454" s="8"/>
      <c r="AV454" s="47"/>
      <c r="AW454" s="47"/>
      <c r="AX454" s="8" t="s">
        <v>77</v>
      </c>
      <c r="AY454" s="8"/>
      <c r="AZ454" s="8"/>
      <c r="BA454" s="47"/>
      <c r="BB454" s="8"/>
      <c r="BC454" s="47"/>
      <c r="BD454" s="7"/>
      <c r="BE454" s="8"/>
      <c r="BF454" s="47"/>
      <c r="BG454" s="7"/>
      <c r="BH454" s="47"/>
      <c r="BI454" s="47"/>
      <c r="BJ454" s="7"/>
      <c r="BK454" s="8"/>
      <c r="BL454" s="8"/>
      <c r="BM454" s="8"/>
      <c r="BN454" s="8"/>
      <c r="BO454" s="8"/>
      <c r="BP454" s="8"/>
      <c r="BQ454" s="8"/>
      <c r="BR454" s="8"/>
      <c r="BS454" s="8"/>
    </row>
    <row r="455" spans="1:71" s="23" customFormat="1" ht="15" x14ac:dyDescent="0.25">
      <c r="A455" s="63"/>
      <c r="B455" s="57" t="s">
        <v>342</v>
      </c>
      <c r="C455" s="128" t="s">
        <v>343</v>
      </c>
      <c r="D455" s="128"/>
      <c r="E455" s="128"/>
      <c r="F455" s="128"/>
      <c r="G455" s="128"/>
      <c r="H455" s="58" t="s">
        <v>83</v>
      </c>
      <c r="I455" s="71">
        <v>0.01</v>
      </c>
      <c r="J455" s="59"/>
      <c r="K455" s="70">
        <v>1.6999999999999999E-3</v>
      </c>
      <c r="L455" s="72">
        <v>35.71</v>
      </c>
      <c r="M455" s="73">
        <v>0.96</v>
      </c>
      <c r="N455" s="67">
        <v>34.28</v>
      </c>
      <c r="O455" s="59"/>
      <c r="P455" s="62">
        <v>0.06</v>
      </c>
      <c r="Q455" s="68"/>
      <c r="R455" s="68"/>
      <c r="S455" s="3"/>
      <c r="T455" s="3"/>
      <c r="U455" s="3"/>
      <c r="V455" s="3"/>
      <c r="W455" s="3"/>
      <c r="X455" s="3"/>
      <c r="Y455" s="3"/>
      <c r="Z455" s="3"/>
      <c r="AA455" s="3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  <c r="AV455" s="47"/>
      <c r="AW455" s="47"/>
      <c r="AX455" s="8"/>
      <c r="AY455" s="8" t="s">
        <v>343</v>
      </c>
      <c r="AZ455" s="8"/>
      <c r="BA455" s="47"/>
      <c r="BB455" s="8"/>
      <c r="BC455" s="47"/>
      <c r="BD455" s="7"/>
      <c r="BE455" s="8"/>
      <c r="BF455" s="47"/>
      <c r="BG455" s="7"/>
      <c r="BH455" s="47"/>
      <c r="BI455" s="47"/>
      <c r="BJ455" s="7"/>
      <c r="BK455" s="8"/>
      <c r="BL455" s="8"/>
      <c r="BM455" s="8"/>
      <c r="BN455" s="8"/>
      <c r="BO455" s="8"/>
      <c r="BP455" s="8"/>
      <c r="BQ455" s="8"/>
      <c r="BR455" s="8"/>
      <c r="BS455" s="8"/>
    </row>
    <row r="456" spans="1:71" s="23" customFormat="1" ht="15" x14ac:dyDescent="0.25">
      <c r="A456" s="63"/>
      <c r="B456" s="57" t="s">
        <v>355</v>
      </c>
      <c r="C456" s="128" t="s">
        <v>356</v>
      </c>
      <c r="D456" s="128"/>
      <c r="E456" s="128"/>
      <c r="F456" s="128"/>
      <c r="G456" s="128"/>
      <c r="H456" s="58" t="s">
        <v>131</v>
      </c>
      <c r="I456" s="82">
        <v>1</v>
      </c>
      <c r="J456" s="59"/>
      <c r="K456" s="71">
        <v>0.17</v>
      </c>
      <c r="L456" s="72">
        <v>56.11</v>
      </c>
      <c r="M456" s="73">
        <v>1.92</v>
      </c>
      <c r="N456" s="67">
        <v>107.73</v>
      </c>
      <c r="O456" s="59"/>
      <c r="P456" s="62">
        <v>18.309999999999999</v>
      </c>
      <c r="Q456" s="68"/>
      <c r="R456" s="68"/>
      <c r="S456" s="3"/>
      <c r="T456" s="3"/>
      <c r="U456" s="3"/>
      <c r="V456" s="3"/>
      <c r="W456" s="3"/>
      <c r="X456" s="3"/>
      <c r="Y456" s="3"/>
      <c r="Z456" s="3"/>
      <c r="AA456" s="3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  <c r="AU456" s="8"/>
      <c r="AV456" s="47"/>
      <c r="AW456" s="47"/>
      <c r="AX456" s="8"/>
      <c r="AY456" s="8" t="s">
        <v>356</v>
      </c>
      <c r="AZ456" s="8"/>
      <c r="BA456" s="47"/>
      <c r="BB456" s="8"/>
      <c r="BC456" s="47"/>
      <c r="BD456" s="7"/>
      <c r="BE456" s="8"/>
      <c r="BF456" s="47"/>
      <c r="BG456" s="7"/>
      <c r="BH456" s="47"/>
      <c r="BI456" s="47"/>
      <c r="BJ456" s="7"/>
      <c r="BK456" s="8"/>
      <c r="BL456" s="8"/>
      <c r="BM456" s="8"/>
      <c r="BN456" s="8"/>
      <c r="BO456" s="8"/>
      <c r="BP456" s="8"/>
      <c r="BQ456" s="8"/>
      <c r="BR456" s="8"/>
      <c r="BS456" s="8"/>
    </row>
    <row r="457" spans="1:71" s="23" customFormat="1" ht="15" x14ac:dyDescent="0.25">
      <c r="A457" s="78"/>
      <c r="B457" s="79"/>
      <c r="C457" s="159" t="s">
        <v>84</v>
      </c>
      <c r="D457" s="159"/>
      <c r="E457" s="159"/>
      <c r="F457" s="159"/>
      <c r="G457" s="159"/>
      <c r="H457" s="50"/>
      <c r="I457" s="51"/>
      <c r="J457" s="51"/>
      <c r="K457" s="51"/>
      <c r="L457" s="54"/>
      <c r="M457" s="51"/>
      <c r="N457" s="80"/>
      <c r="O457" s="51"/>
      <c r="P457" s="81">
        <v>210.43</v>
      </c>
      <c r="Q457" s="68"/>
      <c r="R457" s="68"/>
      <c r="S457" s="3"/>
      <c r="T457" s="3"/>
      <c r="U457" s="3"/>
      <c r="V457" s="3"/>
      <c r="W457" s="3"/>
      <c r="X457" s="3"/>
      <c r="Y457" s="3"/>
      <c r="Z457" s="3"/>
      <c r="AA457" s="3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  <c r="AU457" s="8"/>
      <c r="AV457" s="47"/>
      <c r="AW457" s="47"/>
      <c r="AX457" s="8"/>
      <c r="AY457" s="8"/>
      <c r="AZ457" s="8"/>
      <c r="BA457" s="47" t="s">
        <v>84</v>
      </c>
      <c r="BB457" s="8"/>
      <c r="BC457" s="47"/>
      <c r="BD457" s="7"/>
      <c r="BE457" s="8"/>
      <c r="BF457" s="47"/>
      <c r="BG457" s="7"/>
      <c r="BH457" s="47"/>
      <c r="BI457" s="47"/>
      <c r="BJ457" s="7"/>
      <c r="BK457" s="8"/>
      <c r="BL457" s="8"/>
      <c r="BM457" s="8"/>
      <c r="BN457" s="8"/>
      <c r="BO457" s="8"/>
      <c r="BP457" s="8"/>
      <c r="BQ457" s="8"/>
      <c r="BR457" s="8"/>
      <c r="BS457" s="8"/>
    </row>
    <row r="458" spans="1:71" s="23" customFormat="1" ht="15" x14ac:dyDescent="0.25">
      <c r="A458" s="74"/>
      <c r="B458" s="57"/>
      <c r="C458" s="128" t="s">
        <v>85</v>
      </c>
      <c r="D458" s="128"/>
      <c r="E458" s="128"/>
      <c r="F458" s="128"/>
      <c r="G458" s="128"/>
      <c r="H458" s="58"/>
      <c r="I458" s="59"/>
      <c r="J458" s="59"/>
      <c r="K458" s="59"/>
      <c r="L458" s="61"/>
      <c r="M458" s="59"/>
      <c r="N458" s="61"/>
      <c r="O458" s="59"/>
      <c r="P458" s="69">
        <v>185.22</v>
      </c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  <c r="AU458" s="8"/>
      <c r="AV458" s="47"/>
      <c r="AW458" s="47"/>
      <c r="AX458" s="8"/>
      <c r="AY458" s="8"/>
      <c r="AZ458" s="8"/>
      <c r="BA458" s="47"/>
      <c r="BB458" s="8" t="s">
        <v>85</v>
      </c>
      <c r="BC458" s="47"/>
      <c r="BD458" s="7"/>
      <c r="BE458" s="8"/>
      <c r="BF458" s="47"/>
      <c r="BG458" s="7"/>
      <c r="BH458" s="47"/>
      <c r="BI458" s="47"/>
      <c r="BJ458" s="7"/>
      <c r="BK458" s="8"/>
      <c r="BL458" s="8"/>
      <c r="BM458" s="8"/>
      <c r="BN458" s="8"/>
      <c r="BO458" s="8"/>
      <c r="BP458" s="8"/>
      <c r="BQ458" s="8"/>
      <c r="BR458" s="8"/>
      <c r="BS458" s="8"/>
    </row>
    <row r="459" spans="1:71" s="23" customFormat="1" ht="15" x14ac:dyDescent="0.25">
      <c r="A459" s="74"/>
      <c r="B459" s="57" t="s">
        <v>257</v>
      </c>
      <c r="C459" s="128" t="s">
        <v>258</v>
      </c>
      <c r="D459" s="128"/>
      <c r="E459" s="128"/>
      <c r="F459" s="128"/>
      <c r="G459" s="128"/>
      <c r="H459" s="58" t="s">
        <v>88</v>
      </c>
      <c r="I459" s="82">
        <v>100</v>
      </c>
      <c r="J459" s="59"/>
      <c r="K459" s="82">
        <v>100</v>
      </c>
      <c r="L459" s="61"/>
      <c r="M459" s="59"/>
      <c r="N459" s="61"/>
      <c r="O459" s="59"/>
      <c r="P459" s="69">
        <v>185.22</v>
      </c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  <c r="AU459" s="8"/>
      <c r="AV459" s="47"/>
      <c r="AW459" s="47"/>
      <c r="AX459" s="8"/>
      <c r="AY459" s="8"/>
      <c r="AZ459" s="8"/>
      <c r="BA459" s="47"/>
      <c r="BB459" s="8" t="s">
        <v>258</v>
      </c>
      <c r="BC459" s="47"/>
      <c r="BD459" s="7"/>
      <c r="BE459" s="8"/>
      <c r="BF459" s="47"/>
      <c r="BG459" s="7"/>
      <c r="BH459" s="47"/>
      <c r="BI459" s="47"/>
      <c r="BJ459" s="7"/>
      <c r="BK459" s="8"/>
      <c r="BL459" s="8"/>
      <c r="BM459" s="8"/>
      <c r="BN459" s="8"/>
      <c r="BO459" s="8"/>
      <c r="BP459" s="8"/>
      <c r="BQ459" s="8"/>
      <c r="BR459" s="8"/>
      <c r="BS459" s="8"/>
    </row>
    <row r="460" spans="1:71" s="23" customFormat="1" ht="15" x14ac:dyDescent="0.25">
      <c r="A460" s="74"/>
      <c r="B460" s="57" t="s">
        <v>259</v>
      </c>
      <c r="C460" s="128" t="s">
        <v>260</v>
      </c>
      <c r="D460" s="128"/>
      <c r="E460" s="128"/>
      <c r="F460" s="128"/>
      <c r="G460" s="128"/>
      <c r="H460" s="58" t="s">
        <v>88</v>
      </c>
      <c r="I460" s="82">
        <v>49</v>
      </c>
      <c r="J460" s="59"/>
      <c r="K460" s="82">
        <v>49</v>
      </c>
      <c r="L460" s="61"/>
      <c r="M460" s="59"/>
      <c r="N460" s="61"/>
      <c r="O460" s="59"/>
      <c r="P460" s="69">
        <v>90.76</v>
      </c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  <c r="AV460" s="47"/>
      <c r="AW460" s="47"/>
      <c r="AX460" s="8"/>
      <c r="AY460" s="8"/>
      <c r="AZ460" s="8"/>
      <c r="BA460" s="47"/>
      <c r="BB460" s="8" t="s">
        <v>260</v>
      </c>
      <c r="BC460" s="47"/>
      <c r="BD460" s="7"/>
      <c r="BE460" s="8"/>
      <c r="BF460" s="47"/>
      <c r="BG460" s="7"/>
      <c r="BH460" s="47"/>
      <c r="BI460" s="47"/>
      <c r="BJ460" s="7"/>
      <c r="BK460" s="8"/>
      <c r="BL460" s="8"/>
      <c r="BM460" s="8"/>
      <c r="BN460" s="8"/>
      <c r="BO460" s="8"/>
      <c r="BP460" s="8"/>
      <c r="BQ460" s="8"/>
      <c r="BR460" s="8"/>
      <c r="BS460" s="8"/>
    </row>
    <row r="461" spans="1:71" s="23" customFormat="1" ht="15" x14ac:dyDescent="0.25">
      <c r="A461" s="83"/>
      <c r="B461" s="84"/>
      <c r="C461" s="159" t="s">
        <v>91</v>
      </c>
      <c r="D461" s="159"/>
      <c r="E461" s="159"/>
      <c r="F461" s="159"/>
      <c r="G461" s="159"/>
      <c r="H461" s="50"/>
      <c r="I461" s="51"/>
      <c r="J461" s="51"/>
      <c r="K461" s="51"/>
      <c r="L461" s="54"/>
      <c r="M461" s="51"/>
      <c r="N461" s="80">
        <v>2861.24</v>
      </c>
      <c r="O461" s="51"/>
      <c r="P461" s="89">
        <v>486.41</v>
      </c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  <c r="AV461" s="47"/>
      <c r="AW461" s="47"/>
      <c r="AX461" s="8"/>
      <c r="AY461" s="8"/>
      <c r="AZ461" s="8"/>
      <c r="BA461" s="47"/>
      <c r="BB461" s="8"/>
      <c r="BC461" s="47" t="s">
        <v>91</v>
      </c>
      <c r="BD461" s="7"/>
      <c r="BE461" s="8"/>
      <c r="BF461" s="47"/>
      <c r="BG461" s="7"/>
      <c r="BH461" s="47"/>
      <c r="BI461" s="47"/>
      <c r="BJ461" s="7"/>
      <c r="BK461" s="8"/>
      <c r="BL461" s="8"/>
      <c r="BM461" s="8"/>
      <c r="BN461" s="8"/>
      <c r="BO461" s="8"/>
      <c r="BP461" s="8"/>
      <c r="BQ461" s="8"/>
      <c r="BR461" s="8"/>
      <c r="BS461" s="8"/>
    </row>
    <row r="462" spans="1:71" s="23" customFormat="1" ht="23.25" x14ac:dyDescent="0.25">
      <c r="A462" s="48" t="s">
        <v>357</v>
      </c>
      <c r="B462" s="49" t="s">
        <v>358</v>
      </c>
      <c r="C462" s="158" t="s">
        <v>359</v>
      </c>
      <c r="D462" s="158"/>
      <c r="E462" s="158"/>
      <c r="F462" s="158"/>
      <c r="G462" s="158"/>
      <c r="H462" s="50" t="s">
        <v>131</v>
      </c>
      <c r="I462" s="51">
        <v>2.3460000000000001</v>
      </c>
      <c r="J462" s="52">
        <v>1</v>
      </c>
      <c r="K462" s="90">
        <v>2.3460000000000001</v>
      </c>
      <c r="L462" s="88">
        <v>68.290000000000006</v>
      </c>
      <c r="M462" s="53">
        <v>1.63</v>
      </c>
      <c r="N462" s="88">
        <v>111.31</v>
      </c>
      <c r="O462" s="51"/>
      <c r="P462" s="89">
        <v>261.13</v>
      </c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  <c r="AU462" s="8"/>
      <c r="AV462" s="47"/>
      <c r="AW462" s="47" t="s">
        <v>359</v>
      </c>
      <c r="AX462" s="8"/>
      <c r="AY462" s="8"/>
      <c r="AZ462" s="8"/>
      <c r="BA462" s="47"/>
      <c r="BB462" s="8"/>
      <c r="BC462" s="47"/>
      <c r="BD462" s="7"/>
      <c r="BE462" s="8"/>
      <c r="BF462" s="47"/>
      <c r="BG462" s="7"/>
      <c r="BH462" s="47"/>
      <c r="BI462" s="47"/>
      <c r="BJ462" s="7"/>
      <c r="BK462" s="8"/>
      <c r="BL462" s="8"/>
      <c r="BM462" s="8"/>
      <c r="BN462" s="8"/>
      <c r="BO462" s="8"/>
      <c r="BP462" s="8"/>
      <c r="BQ462" s="8"/>
      <c r="BR462" s="8"/>
      <c r="BS462" s="8"/>
    </row>
    <row r="463" spans="1:71" s="23" customFormat="1" ht="15" x14ac:dyDescent="0.25">
      <c r="A463" s="83"/>
      <c r="B463" s="84"/>
      <c r="C463" s="159" t="s">
        <v>91</v>
      </c>
      <c r="D463" s="159"/>
      <c r="E463" s="159"/>
      <c r="F463" s="159"/>
      <c r="G463" s="159"/>
      <c r="H463" s="50"/>
      <c r="I463" s="51"/>
      <c r="J463" s="51"/>
      <c r="K463" s="51"/>
      <c r="L463" s="54"/>
      <c r="M463" s="51"/>
      <c r="N463" s="54"/>
      <c r="O463" s="51"/>
      <c r="P463" s="89">
        <v>261.13</v>
      </c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  <c r="AU463" s="8"/>
      <c r="AV463" s="47"/>
      <c r="AW463" s="47"/>
      <c r="AX463" s="8"/>
      <c r="AY463" s="8"/>
      <c r="AZ463" s="8"/>
      <c r="BA463" s="47"/>
      <c r="BB463" s="8"/>
      <c r="BC463" s="47" t="s">
        <v>91</v>
      </c>
      <c r="BD463" s="7"/>
      <c r="BE463" s="8"/>
      <c r="BF463" s="47"/>
      <c r="BG463" s="7"/>
      <c r="BH463" s="47"/>
      <c r="BI463" s="47"/>
      <c r="BJ463" s="7"/>
      <c r="BK463" s="8"/>
      <c r="BL463" s="8"/>
      <c r="BM463" s="8"/>
      <c r="BN463" s="8"/>
      <c r="BO463" s="8"/>
      <c r="BP463" s="8"/>
      <c r="BQ463" s="8"/>
      <c r="BR463" s="8"/>
      <c r="BS463" s="8"/>
    </row>
    <row r="464" spans="1:71" s="23" customFormat="1" ht="34.5" x14ac:dyDescent="0.25">
      <c r="A464" s="48" t="s">
        <v>360</v>
      </c>
      <c r="B464" s="49" t="s">
        <v>361</v>
      </c>
      <c r="C464" s="158" t="s">
        <v>362</v>
      </c>
      <c r="D464" s="158"/>
      <c r="E464" s="158"/>
      <c r="F464" s="158"/>
      <c r="G464" s="158"/>
      <c r="H464" s="50" t="s">
        <v>63</v>
      </c>
      <c r="I464" s="51">
        <v>0.17</v>
      </c>
      <c r="J464" s="52">
        <v>1</v>
      </c>
      <c r="K464" s="53">
        <v>0.17</v>
      </c>
      <c r="L464" s="54"/>
      <c r="M464" s="51"/>
      <c r="N464" s="54"/>
      <c r="O464" s="51"/>
      <c r="P464" s="55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  <c r="AU464" s="8"/>
      <c r="AV464" s="47"/>
      <c r="AW464" s="47" t="s">
        <v>362</v>
      </c>
      <c r="AX464" s="8"/>
      <c r="AY464" s="8"/>
      <c r="AZ464" s="8"/>
      <c r="BA464" s="47"/>
      <c r="BB464" s="8"/>
      <c r="BC464" s="47"/>
      <c r="BD464" s="7"/>
      <c r="BE464" s="8"/>
      <c r="BF464" s="47"/>
      <c r="BG464" s="7"/>
      <c r="BH464" s="47"/>
      <c r="BI464" s="47"/>
      <c r="BJ464" s="7"/>
      <c r="BK464" s="8"/>
      <c r="BL464" s="8"/>
      <c r="BM464" s="8"/>
      <c r="BN464" s="8"/>
      <c r="BO464" s="8"/>
      <c r="BP464" s="8"/>
      <c r="BQ464" s="8"/>
      <c r="BR464" s="8"/>
      <c r="BS464" s="8"/>
    </row>
    <row r="465" spans="1:71" s="23" customFormat="1" ht="15" x14ac:dyDescent="0.25">
      <c r="A465" s="56"/>
      <c r="B465" s="57" t="s">
        <v>60</v>
      </c>
      <c r="C465" s="128" t="s">
        <v>64</v>
      </c>
      <c r="D465" s="128"/>
      <c r="E465" s="128"/>
      <c r="F465" s="128"/>
      <c r="G465" s="128"/>
      <c r="H465" s="58" t="s">
        <v>65</v>
      </c>
      <c r="I465" s="59"/>
      <c r="J465" s="59"/>
      <c r="K465" s="60">
        <v>34.731000000000002</v>
      </c>
      <c r="L465" s="61"/>
      <c r="M465" s="59"/>
      <c r="N465" s="61"/>
      <c r="O465" s="59"/>
      <c r="P465" s="62">
        <v>9746.56</v>
      </c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  <c r="AU465" s="8"/>
      <c r="AV465" s="47"/>
      <c r="AW465" s="47"/>
      <c r="AX465" s="8" t="s">
        <v>64</v>
      </c>
      <c r="AY465" s="8"/>
      <c r="AZ465" s="8"/>
      <c r="BA465" s="47"/>
      <c r="BB465" s="8"/>
      <c r="BC465" s="47"/>
      <c r="BD465" s="7"/>
      <c r="BE465" s="8"/>
      <c r="BF465" s="47"/>
      <c r="BG465" s="7"/>
      <c r="BH465" s="47"/>
      <c r="BI465" s="47"/>
      <c r="BJ465" s="7"/>
      <c r="BK465" s="8"/>
      <c r="BL465" s="8"/>
      <c r="BM465" s="8"/>
      <c r="BN465" s="8"/>
      <c r="BO465" s="8"/>
      <c r="BP465" s="8"/>
      <c r="BQ465" s="8"/>
      <c r="BR465" s="8"/>
      <c r="BS465" s="8"/>
    </row>
    <row r="466" spans="1:71" s="23" customFormat="1" ht="15" x14ac:dyDescent="0.25">
      <c r="A466" s="63"/>
      <c r="B466" s="57" t="s">
        <v>200</v>
      </c>
      <c r="C466" s="128" t="s">
        <v>201</v>
      </c>
      <c r="D466" s="128"/>
      <c r="E466" s="128"/>
      <c r="F466" s="128"/>
      <c r="G466" s="128"/>
      <c r="H466" s="58" t="s">
        <v>65</v>
      </c>
      <c r="I466" s="64">
        <v>204.3</v>
      </c>
      <c r="J466" s="59"/>
      <c r="K466" s="60">
        <v>34.731000000000002</v>
      </c>
      <c r="L466" s="65"/>
      <c r="M466" s="66"/>
      <c r="N466" s="67">
        <v>280.63</v>
      </c>
      <c r="O466" s="59"/>
      <c r="P466" s="62">
        <v>9746.56</v>
      </c>
      <c r="Q466" s="68"/>
      <c r="R466" s="68"/>
      <c r="S466" s="3"/>
      <c r="T466" s="3"/>
      <c r="U466" s="3"/>
      <c r="V466" s="3"/>
      <c r="W466" s="3"/>
      <c r="X466" s="3"/>
      <c r="Y466" s="3"/>
      <c r="Z466" s="3"/>
      <c r="AA466" s="3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  <c r="AU466" s="8"/>
      <c r="AV466" s="47"/>
      <c r="AW466" s="47"/>
      <c r="AX466" s="8"/>
      <c r="AY466" s="8" t="s">
        <v>201</v>
      </c>
      <c r="AZ466" s="8"/>
      <c r="BA466" s="47"/>
      <c r="BB466" s="8"/>
      <c r="BC466" s="47"/>
      <c r="BD466" s="7"/>
      <c r="BE466" s="8"/>
      <c r="BF466" s="47"/>
      <c r="BG466" s="7"/>
      <c r="BH466" s="47"/>
      <c r="BI466" s="47"/>
      <c r="BJ466" s="7"/>
      <c r="BK466" s="8"/>
      <c r="BL466" s="8"/>
      <c r="BM466" s="8"/>
      <c r="BN466" s="8"/>
      <c r="BO466" s="8"/>
      <c r="BP466" s="8"/>
      <c r="BQ466" s="8"/>
      <c r="BR466" s="8"/>
      <c r="BS466" s="8"/>
    </row>
    <row r="467" spans="1:71" s="23" customFormat="1" ht="15" x14ac:dyDescent="0.25">
      <c r="A467" s="56"/>
      <c r="B467" s="57" t="s">
        <v>68</v>
      </c>
      <c r="C467" s="128" t="s">
        <v>69</v>
      </c>
      <c r="D467" s="128"/>
      <c r="E467" s="128"/>
      <c r="F467" s="128"/>
      <c r="G467" s="128"/>
      <c r="H467" s="58"/>
      <c r="I467" s="59"/>
      <c r="J467" s="59"/>
      <c r="K467" s="59"/>
      <c r="L467" s="61"/>
      <c r="M467" s="59"/>
      <c r="N467" s="61"/>
      <c r="O467" s="59"/>
      <c r="P467" s="69">
        <v>24.68</v>
      </c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  <c r="AU467" s="8"/>
      <c r="AV467" s="47"/>
      <c r="AW467" s="47"/>
      <c r="AX467" s="8" t="s">
        <v>69</v>
      </c>
      <c r="AY467" s="8"/>
      <c r="AZ467" s="8"/>
      <c r="BA467" s="47"/>
      <c r="BB467" s="8"/>
      <c r="BC467" s="47"/>
      <c r="BD467" s="7"/>
      <c r="BE467" s="8"/>
      <c r="BF467" s="47"/>
      <c r="BG467" s="7"/>
      <c r="BH467" s="47"/>
      <c r="BI467" s="47"/>
      <c r="BJ467" s="7"/>
      <c r="BK467" s="8"/>
      <c r="BL467" s="8"/>
      <c r="BM467" s="8"/>
      <c r="BN467" s="8"/>
      <c r="BO467" s="8"/>
      <c r="BP467" s="8"/>
      <c r="BQ467" s="8"/>
      <c r="BR467" s="8"/>
      <c r="BS467" s="8"/>
    </row>
    <row r="468" spans="1:71" s="23" customFormat="1" ht="15" x14ac:dyDescent="0.25">
      <c r="A468" s="56"/>
      <c r="B468" s="57"/>
      <c r="C468" s="128" t="s">
        <v>70</v>
      </c>
      <c r="D468" s="128"/>
      <c r="E468" s="128"/>
      <c r="F468" s="128"/>
      <c r="G468" s="128"/>
      <c r="H468" s="58" t="s">
        <v>65</v>
      </c>
      <c r="I468" s="59"/>
      <c r="J468" s="59"/>
      <c r="K468" s="70">
        <v>3.7400000000000003E-2</v>
      </c>
      <c r="L468" s="61"/>
      <c r="M468" s="59"/>
      <c r="N468" s="61"/>
      <c r="O468" s="59"/>
      <c r="P468" s="69">
        <v>13.27</v>
      </c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  <c r="AU468" s="8"/>
      <c r="AV468" s="47"/>
      <c r="AW468" s="47"/>
      <c r="AX468" s="8" t="s">
        <v>70</v>
      </c>
      <c r="AY468" s="8"/>
      <c r="AZ468" s="8"/>
      <c r="BA468" s="47"/>
      <c r="BB468" s="8"/>
      <c r="BC468" s="47"/>
      <c r="BD468" s="7"/>
      <c r="BE468" s="8"/>
      <c r="BF468" s="47"/>
      <c r="BG468" s="7"/>
      <c r="BH468" s="47"/>
      <c r="BI468" s="47"/>
      <c r="BJ468" s="7"/>
      <c r="BK468" s="8"/>
      <c r="BL468" s="8"/>
      <c r="BM468" s="8"/>
      <c r="BN468" s="8"/>
      <c r="BO468" s="8"/>
      <c r="BP468" s="8"/>
      <c r="BQ468" s="8"/>
      <c r="BR468" s="8"/>
      <c r="BS468" s="8"/>
    </row>
    <row r="469" spans="1:71" s="23" customFormat="1" ht="15" x14ac:dyDescent="0.25">
      <c r="A469" s="63"/>
      <c r="B469" s="57" t="s">
        <v>363</v>
      </c>
      <c r="C469" s="128" t="s">
        <v>364</v>
      </c>
      <c r="D469" s="128"/>
      <c r="E469" s="128"/>
      <c r="F469" s="128"/>
      <c r="G469" s="128"/>
      <c r="H469" s="58" t="s">
        <v>73</v>
      </c>
      <c r="I469" s="71">
        <v>0.09</v>
      </c>
      <c r="J469" s="59"/>
      <c r="K469" s="70">
        <v>1.5299999999999999E-2</v>
      </c>
      <c r="L469" s="72">
        <v>712.4</v>
      </c>
      <c r="M469" s="73">
        <v>1.1499999999999999</v>
      </c>
      <c r="N469" s="67">
        <v>819.26</v>
      </c>
      <c r="O469" s="59"/>
      <c r="P469" s="62">
        <v>12.53</v>
      </c>
      <c r="Q469" s="68"/>
      <c r="R469" s="68"/>
      <c r="S469" s="3"/>
      <c r="T469" s="3"/>
      <c r="U469" s="3"/>
      <c r="V469" s="3"/>
      <c r="W469" s="3"/>
      <c r="X469" s="3"/>
      <c r="Y469" s="3"/>
      <c r="Z469" s="3"/>
      <c r="AA469" s="3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  <c r="AU469" s="8"/>
      <c r="AV469" s="47"/>
      <c r="AW469" s="47"/>
      <c r="AX469" s="8"/>
      <c r="AY469" s="8" t="s">
        <v>364</v>
      </c>
      <c r="AZ469" s="8"/>
      <c r="BA469" s="47"/>
      <c r="BB469" s="8"/>
      <c r="BC469" s="47"/>
      <c r="BD469" s="7"/>
      <c r="BE469" s="8"/>
      <c r="BF469" s="47"/>
      <c r="BG469" s="7"/>
      <c r="BH469" s="47"/>
      <c r="BI469" s="47"/>
      <c r="BJ469" s="7"/>
      <c r="BK469" s="8"/>
      <c r="BL469" s="8"/>
      <c r="BM469" s="8"/>
      <c r="BN469" s="8"/>
      <c r="BO469" s="8"/>
      <c r="BP469" s="8"/>
      <c r="BQ469" s="8"/>
      <c r="BR469" s="8"/>
      <c r="BS469" s="8"/>
    </row>
    <row r="470" spans="1:71" s="23" customFormat="1" ht="15" x14ac:dyDescent="0.25">
      <c r="A470" s="74"/>
      <c r="B470" s="57" t="s">
        <v>365</v>
      </c>
      <c r="C470" s="128" t="s">
        <v>366</v>
      </c>
      <c r="D470" s="128"/>
      <c r="E470" s="128"/>
      <c r="F470" s="128"/>
      <c r="G470" s="128"/>
      <c r="H470" s="58" t="s">
        <v>65</v>
      </c>
      <c r="I470" s="71">
        <v>0.09</v>
      </c>
      <c r="J470" s="59"/>
      <c r="K470" s="70">
        <v>1.5299999999999999E-2</v>
      </c>
      <c r="L470" s="61"/>
      <c r="M470" s="59"/>
      <c r="N470" s="75">
        <v>384.41</v>
      </c>
      <c r="O470" s="59"/>
      <c r="P470" s="69">
        <v>5.88</v>
      </c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  <c r="AU470" s="8"/>
      <c r="AV470" s="47"/>
      <c r="AW470" s="47"/>
      <c r="AX470" s="8"/>
      <c r="AY470" s="8"/>
      <c r="AZ470" s="8" t="s">
        <v>366</v>
      </c>
      <c r="BA470" s="47"/>
      <c r="BB470" s="8"/>
      <c r="BC470" s="47"/>
      <c r="BD470" s="7"/>
      <c r="BE470" s="8"/>
      <c r="BF470" s="47"/>
      <c r="BG470" s="7"/>
      <c r="BH470" s="47"/>
      <c r="BI470" s="47"/>
      <c r="BJ470" s="7"/>
      <c r="BK470" s="8"/>
      <c r="BL470" s="8"/>
      <c r="BM470" s="8"/>
      <c r="BN470" s="8"/>
      <c r="BO470" s="8"/>
      <c r="BP470" s="8"/>
      <c r="BQ470" s="8"/>
      <c r="BR470" s="8"/>
      <c r="BS470" s="8"/>
    </row>
    <row r="471" spans="1:71" s="23" customFormat="1" ht="15" x14ac:dyDescent="0.25">
      <c r="A471" s="63"/>
      <c r="B471" s="57" t="s">
        <v>71</v>
      </c>
      <c r="C471" s="128" t="s">
        <v>72</v>
      </c>
      <c r="D471" s="128"/>
      <c r="E471" s="128"/>
      <c r="F471" s="128"/>
      <c r="G471" s="128"/>
      <c r="H471" s="58" t="s">
        <v>73</v>
      </c>
      <c r="I471" s="71">
        <v>0.13</v>
      </c>
      <c r="J471" s="59"/>
      <c r="K471" s="70">
        <v>2.2100000000000002E-2</v>
      </c>
      <c r="L471" s="72">
        <v>477.92</v>
      </c>
      <c r="M471" s="73">
        <v>1.1499999999999999</v>
      </c>
      <c r="N471" s="67">
        <v>549.61</v>
      </c>
      <c r="O471" s="59"/>
      <c r="P471" s="62">
        <v>12.15</v>
      </c>
      <c r="Q471" s="68"/>
      <c r="R471" s="68"/>
      <c r="S471" s="3"/>
      <c r="T471" s="3"/>
      <c r="U471" s="3"/>
      <c r="V471" s="3"/>
      <c r="W471" s="3"/>
      <c r="X471" s="3"/>
      <c r="Y471" s="3"/>
      <c r="Z471" s="3"/>
      <c r="AA471" s="3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  <c r="AU471" s="8"/>
      <c r="AV471" s="47"/>
      <c r="AW471" s="47"/>
      <c r="AX471" s="8"/>
      <c r="AY471" s="8" t="s">
        <v>72</v>
      </c>
      <c r="AZ471" s="8"/>
      <c r="BA471" s="47"/>
      <c r="BB471" s="8"/>
      <c r="BC471" s="47"/>
      <c r="BD471" s="7"/>
      <c r="BE471" s="8"/>
      <c r="BF471" s="47"/>
      <c r="BG471" s="7"/>
      <c r="BH471" s="47"/>
      <c r="BI471" s="47"/>
      <c r="BJ471" s="7"/>
      <c r="BK471" s="8"/>
      <c r="BL471" s="8"/>
      <c r="BM471" s="8"/>
      <c r="BN471" s="8"/>
      <c r="BO471" s="8"/>
      <c r="BP471" s="8"/>
      <c r="BQ471" s="8"/>
      <c r="BR471" s="8"/>
      <c r="BS471" s="8"/>
    </row>
    <row r="472" spans="1:71" s="23" customFormat="1" ht="15" x14ac:dyDescent="0.25">
      <c r="A472" s="74"/>
      <c r="B472" s="57" t="s">
        <v>74</v>
      </c>
      <c r="C472" s="128" t="s">
        <v>75</v>
      </c>
      <c r="D472" s="128"/>
      <c r="E472" s="128"/>
      <c r="F472" s="128"/>
      <c r="G472" s="128"/>
      <c r="H472" s="58" t="s">
        <v>65</v>
      </c>
      <c r="I472" s="71">
        <v>0.13</v>
      </c>
      <c r="J472" s="59"/>
      <c r="K472" s="70">
        <v>2.2100000000000002E-2</v>
      </c>
      <c r="L472" s="61"/>
      <c r="M472" s="59"/>
      <c r="N472" s="75">
        <v>334.49</v>
      </c>
      <c r="O472" s="59"/>
      <c r="P472" s="69">
        <v>7.39</v>
      </c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  <c r="AU472" s="8"/>
      <c r="AV472" s="47"/>
      <c r="AW472" s="47"/>
      <c r="AX472" s="8"/>
      <c r="AY472" s="8"/>
      <c r="AZ472" s="8" t="s">
        <v>75</v>
      </c>
      <c r="BA472" s="47"/>
      <c r="BB472" s="8"/>
      <c r="BC472" s="47"/>
      <c r="BD472" s="7"/>
      <c r="BE472" s="8"/>
      <c r="BF472" s="47"/>
      <c r="BG472" s="7"/>
      <c r="BH472" s="47"/>
      <c r="BI472" s="47"/>
      <c r="BJ472" s="7"/>
      <c r="BK472" s="8"/>
      <c r="BL472" s="8"/>
      <c r="BM472" s="8"/>
      <c r="BN472" s="8"/>
      <c r="BO472" s="8"/>
      <c r="BP472" s="8"/>
      <c r="BQ472" s="8"/>
      <c r="BR472" s="8"/>
      <c r="BS472" s="8"/>
    </row>
    <row r="473" spans="1:71" s="23" customFormat="1" ht="15" x14ac:dyDescent="0.25">
      <c r="A473" s="56"/>
      <c r="B473" s="57" t="s">
        <v>76</v>
      </c>
      <c r="C473" s="128" t="s">
        <v>77</v>
      </c>
      <c r="D473" s="128"/>
      <c r="E473" s="128"/>
      <c r="F473" s="128"/>
      <c r="G473" s="128"/>
      <c r="H473" s="58"/>
      <c r="I473" s="59"/>
      <c r="J473" s="59"/>
      <c r="K473" s="59"/>
      <c r="L473" s="61"/>
      <c r="M473" s="59"/>
      <c r="N473" s="61"/>
      <c r="O473" s="59"/>
      <c r="P473" s="69">
        <v>980.62</v>
      </c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  <c r="AU473" s="8"/>
      <c r="AV473" s="47"/>
      <c r="AW473" s="47"/>
      <c r="AX473" s="8" t="s">
        <v>77</v>
      </c>
      <c r="AY473" s="8"/>
      <c r="AZ473" s="8"/>
      <c r="BA473" s="47"/>
      <c r="BB473" s="8"/>
      <c r="BC473" s="47"/>
      <c r="BD473" s="7"/>
      <c r="BE473" s="8"/>
      <c r="BF473" s="47"/>
      <c r="BG473" s="7"/>
      <c r="BH473" s="47"/>
      <c r="BI473" s="47"/>
      <c r="BJ473" s="7"/>
      <c r="BK473" s="8"/>
      <c r="BL473" s="8"/>
      <c r="BM473" s="8"/>
      <c r="BN473" s="8"/>
      <c r="BO473" s="8"/>
      <c r="BP473" s="8"/>
      <c r="BQ473" s="8"/>
      <c r="BR473" s="8"/>
      <c r="BS473" s="8"/>
    </row>
    <row r="474" spans="1:71" s="23" customFormat="1" ht="15" x14ac:dyDescent="0.25">
      <c r="A474" s="63"/>
      <c r="B474" s="57" t="s">
        <v>342</v>
      </c>
      <c r="C474" s="128" t="s">
        <v>343</v>
      </c>
      <c r="D474" s="128"/>
      <c r="E474" s="128"/>
      <c r="F474" s="128"/>
      <c r="G474" s="128"/>
      <c r="H474" s="58" t="s">
        <v>83</v>
      </c>
      <c r="I474" s="71">
        <v>0.15</v>
      </c>
      <c r="J474" s="59"/>
      <c r="K474" s="70">
        <v>2.5499999999999998E-2</v>
      </c>
      <c r="L474" s="72">
        <v>35.71</v>
      </c>
      <c r="M474" s="73">
        <v>0.96</v>
      </c>
      <c r="N474" s="67">
        <v>34.28</v>
      </c>
      <c r="O474" s="59"/>
      <c r="P474" s="62">
        <v>0.87</v>
      </c>
      <c r="Q474" s="68"/>
      <c r="R474" s="68"/>
      <c r="S474" s="3"/>
      <c r="T474" s="3"/>
      <c r="U474" s="3"/>
      <c r="V474" s="3"/>
      <c r="W474" s="3"/>
      <c r="X474" s="3"/>
      <c r="Y474" s="3"/>
      <c r="Z474" s="3"/>
      <c r="AA474" s="3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  <c r="AU474" s="8"/>
      <c r="AV474" s="47"/>
      <c r="AW474" s="47"/>
      <c r="AX474" s="8"/>
      <c r="AY474" s="8" t="s">
        <v>343</v>
      </c>
      <c r="AZ474" s="8"/>
      <c r="BA474" s="47"/>
      <c r="BB474" s="8"/>
      <c r="BC474" s="47"/>
      <c r="BD474" s="7"/>
      <c r="BE474" s="8"/>
      <c r="BF474" s="47"/>
      <c r="BG474" s="7"/>
      <c r="BH474" s="47"/>
      <c r="BI474" s="47"/>
      <c r="BJ474" s="7"/>
      <c r="BK474" s="8"/>
      <c r="BL474" s="8"/>
      <c r="BM474" s="8"/>
      <c r="BN474" s="8"/>
      <c r="BO474" s="8"/>
      <c r="BP474" s="8"/>
      <c r="BQ474" s="8"/>
      <c r="BR474" s="8"/>
      <c r="BS474" s="8"/>
    </row>
    <row r="475" spans="1:71" s="23" customFormat="1" ht="15" x14ac:dyDescent="0.25">
      <c r="A475" s="63"/>
      <c r="B475" s="57" t="s">
        <v>165</v>
      </c>
      <c r="C475" s="128" t="s">
        <v>166</v>
      </c>
      <c r="D475" s="128"/>
      <c r="E475" s="128"/>
      <c r="F475" s="128"/>
      <c r="G475" s="128"/>
      <c r="H475" s="58" t="s">
        <v>167</v>
      </c>
      <c r="I475" s="71">
        <v>0.67</v>
      </c>
      <c r="J475" s="59"/>
      <c r="K475" s="70">
        <v>0.1139</v>
      </c>
      <c r="L475" s="65"/>
      <c r="M475" s="66"/>
      <c r="N475" s="67">
        <v>6.36</v>
      </c>
      <c r="O475" s="59"/>
      <c r="P475" s="62">
        <v>0.72</v>
      </c>
      <c r="Q475" s="68"/>
      <c r="R475" s="68"/>
      <c r="S475" s="3"/>
      <c r="T475" s="3"/>
      <c r="U475" s="3"/>
      <c r="V475" s="3"/>
      <c r="W475" s="3"/>
      <c r="X475" s="3"/>
      <c r="Y475" s="3"/>
      <c r="Z475" s="3"/>
      <c r="AA475" s="3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  <c r="AU475" s="8"/>
      <c r="AV475" s="47"/>
      <c r="AW475" s="47"/>
      <c r="AX475" s="8"/>
      <c r="AY475" s="8" t="s">
        <v>166</v>
      </c>
      <c r="AZ475" s="8"/>
      <c r="BA475" s="47"/>
      <c r="BB475" s="8"/>
      <c r="BC475" s="47"/>
      <c r="BD475" s="7"/>
      <c r="BE475" s="8"/>
      <c r="BF475" s="47"/>
      <c r="BG475" s="7"/>
      <c r="BH475" s="47"/>
      <c r="BI475" s="47"/>
      <c r="BJ475" s="7"/>
      <c r="BK475" s="8"/>
      <c r="BL475" s="8"/>
      <c r="BM475" s="8"/>
      <c r="BN475" s="8"/>
      <c r="BO475" s="8"/>
      <c r="BP475" s="8"/>
      <c r="BQ475" s="8"/>
      <c r="BR475" s="8"/>
      <c r="BS475" s="8"/>
    </row>
    <row r="476" spans="1:71" s="23" customFormat="1" ht="15" x14ac:dyDescent="0.25">
      <c r="A476" s="63"/>
      <c r="B476" s="57" t="s">
        <v>367</v>
      </c>
      <c r="C476" s="128" t="s">
        <v>368</v>
      </c>
      <c r="D476" s="128"/>
      <c r="E476" s="128"/>
      <c r="F476" s="128"/>
      <c r="G476" s="128"/>
      <c r="H476" s="58" t="s">
        <v>80</v>
      </c>
      <c r="I476" s="70">
        <v>1.1999999999999999E-3</v>
      </c>
      <c r="J476" s="59"/>
      <c r="K476" s="108">
        <v>2.04E-4</v>
      </c>
      <c r="L476" s="77">
        <v>70296.2</v>
      </c>
      <c r="M476" s="73">
        <v>1.17</v>
      </c>
      <c r="N476" s="67">
        <v>82246.55</v>
      </c>
      <c r="O476" s="59"/>
      <c r="P476" s="62">
        <v>16.78</v>
      </c>
      <c r="Q476" s="68"/>
      <c r="R476" s="68"/>
      <c r="S476" s="3"/>
      <c r="T476" s="3"/>
      <c r="U476" s="3"/>
      <c r="V476" s="3"/>
      <c r="W476" s="3"/>
      <c r="X476" s="3"/>
      <c r="Y476" s="3"/>
      <c r="Z476" s="3"/>
      <c r="AA476" s="3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  <c r="AU476" s="8"/>
      <c r="AV476" s="47"/>
      <c r="AW476" s="47"/>
      <c r="AX476" s="8"/>
      <c r="AY476" s="8" t="s">
        <v>368</v>
      </c>
      <c r="AZ476" s="8"/>
      <c r="BA476" s="47"/>
      <c r="BB476" s="8"/>
      <c r="BC476" s="47"/>
      <c r="BD476" s="7"/>
      <c r="BE476" s="8"/>
      <c r="BF476" s="47"/>
      <c r="BG476" s="7"/>
      <c r="BH476" s="47"/>
      <c r="BI476" s="47"/>
      <c r="BJ476" s="7"/>
      <c r="BK476" s="8"/>
      <c r="BL476" s="8"/>
      <c r="BM476" s="8"/>
      <c r="BN476" s="8"/>
      <c r="BO476" s="8"/>
      <c r="BP476" s="8"/>
      <c r="BQ476" s="8"/>
      <c r="BR476" s="8"/>
      <c r="BS476" s="8"/>
    </row>
    <row r="477" spans="1:71" s="23" customFormat="1" ht="15" x14ac:dyDescent="0.25">
      <c r="A477" s="63"/>
      <c r="B477" s="57" t="s">
        <v>355</v>
      </c>
      <c r="C477" s="128" t="s">
        <v>356</v>
      </c>
      <c r="D477" s="128"/>
      <c r="E477" s="128"/>
      <c r="F477" s="128"/>
      <c r="G477" s="128"/>
      <c r="H477" s="58" t="s">
        <v>131</v>
      </c>
      <c r="I477" s="64">
        <v>0.5</v>
      </c>
      <c r="J477" s="59"/>
      <c r="K477" s="60">
        <v>8.5000000000000006E-2</v>
      </c>
      <c r="L477" s="72">
        <v>56.11</v>
      </c>
      <c r="M477" s="73">
        <v>1.92</v>
      </c>
      <c r="N477" s="67">
        <v>107.73</v>
      </c>
      <c r="O477" s="59"/>
      <c r="P477" s="62">
        <v>9.16</v>
      </c>
      <c r="Q477" s="68"/>
      <c r="R477" s="68"/>
      <c r="S477" s="3"/>
      <c r="T477" s="3"/>
      <c r="U477" s="3"/>
      <c r="V477" s="3"/>
      <c r="W477" s="3"/>
      <c r="X477" s="3"/>
      <c r="Y477" s="3"/>
      <c r="Z477" s="3"/>
      <c r="AA477" s="3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  <c r="AU477" s="8"/>
      <c r="AV477" s="47"/>
      <c r="AW477" s="47"/>
      <c r="AX477" s="8"/>
      <c r="AY477" s="8" t="s">
        <v>356</v>
      </c>
      <c r="AZ477" s="8"/>
      <c r="BA477" s="47"/>
      <c r="BB477" s="8"/>
      <c r="BC477" s="47"/>
      <c r="BD477" s="7"/>
      <c r="BE477" s="8"/>
      <c r="BF477" s="47"/>
      <c r="BG477" s="7"/>
      <c r="BH477" s="47"/>
      <c r="BI477" s="47"/>
      <c r="BJ477" s="7"/>
      <c r="BK477" s="8"/>
      <c r="BL477" s="8"/>
      <c r="BM477" s="8"/>
      <c r="BN477" s="8"/>
      <c r="BO477" s="8"/>
      <c r="BP477" s="8"/>
      <c r="BQ477" s="8"/>
      <c r="BR477" s="8"/>
      <c r="BS477" s="8"/>
    </row>
    <row r="478" spans="1:71" s="23" customFormat="1" ht="23.25" x14ac:dyDescent="0.25">
      <c r="A478" s="63"/>
      <c r="B478" s="57" t="s">
        <v>369</v>
      </c>
      <c r="C478" s="128" t="s">
        <v>370</v>
      </c>
      <c r="D478" s="128"/>
      <c r="E478" s="128"/>
      <c r="F478" s="128"/>
      <c r="G478" s="128"/>
      <c r="H478" s="58" t="s">
        <v>131</v>
      </c>
      <c r="I478" s="82">
        <v>40</v>
      </c>
      <c r="J478" s="59"/>
      <c r="K478" s="64">
        <v>6.8</v>
      </c>
      <c r="L478" s="72">
        <v>118.78</v>
      </c>
      <c r="M478" s="73">
        <v>1.18</v>
      </c>
      <c r="N478" s="67">
        <v>140.16</v>
      </c>
      <c r="O478" s="59"/>
      <c r="P478" s="62">
        <v>953.09</v>
      </c>
      <c r="Q478" s="68"/>
      <c r="R478" s="68"/>
      <c r="S478" s="3"/>
      <c r="T478" s="3"/>
      <c r="U478" s="3"/>
      <c r="V478" s="3"/>
      <c r="W478" s="3"/>
      <c r="X478" s="3"/>
      <c r="Y478" s="3"/>
      <c r="Z478" s="3"/>
      <c r="AA478" s="3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  <c r="AU478" s="8"/>
      <c r="AV478" s="47"/>
      <c r="AW478" s="47"/>
      <c r="AX478" s="8"/>
      <c r="AY478" s="8" t="s">
        <v>370</v>
      </c>
      <c r="AZ478" s="8"/>
      <c r="BA478" s="47"/>
      <c r="BB478" s="8"/>
      <c r="BC478" s="47"/>
      <c r="BD478" s="7"/>
      <c r="BE478" s="8"/>
      <c r="BF478" s="47"/>
      <c r="BG478" s="7"/>
      <c r="BH478" s="47"/>
      <c r="BI478" s="47"/>
      <c r="BJ478" s="7"/>
      <c r="BK478" s="8"/>
      <c r="BL478" s="8"/>
      <c r="BM478" s="8"/>
      <c r="BN478" s="8"/>
      <c r="BO478" s="8"/>
      <c r="BP478" s="8"/>
      <c r="BQ478" s="8"/>
      <c r="BR478" s="8"/>
      <c r="BS478" s="8"/>
    </row>
    <row r="479" spans="1:71" s="23" customFormat="1" ht="15" x14ac:dyDescent="0.25">
      <c r="A479" s="78"/>
      <c r="B479" s="79"/>
      <c r="C479" s="159" t="s">
        <v>84</v>
      </c>
      <c r="D479" s="159"/>
      <c r="E479" s="159"/>
      <c r="F479" s="159"/>
      <c r="G479" s="159"/>
      <c r="H479" s="50"/>
      <c r="I479" s="51"/>
      <c r="J479" s="51"/>
      <c r="K479" s="51"/>
      <c r="L479" s="54"/>
      <c r="M479" s="51"/>
      <c r="N479" s="80"/>
      <c r="O479" s="51"/>
      <c r="P479" s="81">
        <v>10765.13</v>
      </c>
      <c r="Q479" s="68"/>
      <c r="R479" s="68"/>
      <c r="S479" s="3"/>
      <c r="T479" s="3"/>
      <c r="U479" s="3"/>
      <c r="V479" s="3"/>
      <c r="W479" s="3"/>
      <c r="X479" s="3"/>
      <c r="Y479" s="3"/>
      <c r="Z479" s="3"/>
      <c r="AA479" s="3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8"/>
      <c r="AT479" s="8"/>
      <c r="AU479" s="8"/>
      <c r="AV479" s="47"/>
      <c r="AW479" s="47"/>
      <c r="AX479" s="8"/>
      <c r="AY479" s="8"/>
      <c r="AZ479" s="8"/>
      <c r="BA479" s="47" t="s">
        <v>84</v>
      </c>
      <c r="BB479" s="8"/>
      <c r="BC479" s="47"/>
      <c r="BD479" s="7"/>
      <c r="BE479" s="8"/>
      <c r="BF479" s="47"/>
      <c r="BG479" s="7"/>
      <c r="BH479" s="47"/>
      <c r="BI479" s="47"/>
      <c r="BJ479" s="7"/>
      <c r="BK479" s="8"/>
      <c r="BL479" s="8"/>
      <c r="BM479" s="8"/>
      <c r="BN479" s="8"/>
      <c r="BO479" s="8"/>
      <c r="BP479" s="8"/>
      <c r="BQ479" s="8"/>
      <c r="BR479" s="8"/>
      <c r="BS479" s="8"/>
    </row>
    <row r="480" spans="1:71" s="23" customFormat="1" ht="15" x14ac:dyDescent="0.25">
      <c r="A480" s="74"/>
      <c r="B480" s="57"/>
      <c r="C480" s="128" t="s">
        <v>85</v>
      </c>
      <c r="D480" s="128"/>
      <c r="E480" s="128"/>
      <c r="F480" s="128"/>
      <c r="G480" s="128"/>
      <c r="H480" s="58"/>
      <c r="I480" s="59"/>
      <c r="J480" s="59"/>
      <c r="K480" s="59"/>
      <c r="L480" s="61"/>
      <c r="M480" s="59"/>
      <c r="N480" s="61"/>
      <c r="O480" s="59"/>
      <c r="P480" s="62">
        <v>9759.83</v>
      </c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8"/>
      <c r="AT480" s="8"/>
      <c r="AU480" s="8"/>
      <c r="AV480" s="47"/>
      <c r="AW480" s="47"/>
      <c r="AX480" s="8"/>
      <c r="AY480" s="8"/>
      <c r="AZ480" s="8"/>
      <c r="BA480" s="47"/>
      <c r="BB480" s="8" t="s">
        <v>85</v>
      </c>
      <c r="BC480" s="47"/>
      <c r="BD480" s="7"/>
      <c r="BE480" s="8"/>
      <c r="BF480" s="47"/>
      <c r="BG480" s="7"/>
      <c r="BH480" s="47"/>
      <c r="BI480" s="47"/>
      <c r="BJ480" s="7"/>
      <c r="BK480" s="8"/>
      <c r="BL480" s="8"/>
      <c r="BM480" s="8"/>
      <c r="BN480" s="8"/>
      <c r="BO480" s="8"/>
      <c r="BP480" s="8"/>
      <c r="BQ480" s="8"/>
      <c r="BR480" s="8"/>
      <c r="BS480" s="8"/>
    </row>
    <row r="481" spans="1:71" s="23" customFormat="1" ht="15" x14ac:dyDescent="0.25">
      <c r="A481" s="74"/>
      <c r="B481" s="57" t="s">
        <v>257</v>
      </c>
      <c r="C481" s="128" t="s">
        <v>258</v>
      </c>
      <c r="D481" s="128"/>
      <c r="E481" s="128"/>
      <c r="F481" s="128"/>
      <c r="G481" s="128"/>
      <c r="H481" s="58" t="s">
        <v>88</v>
      </c>
      <c r="I481" s="82">
        <v>100</v>
      </c>
      <c r="J481" s="59"/>
      <c r="K481" s="82">
        <v>100</v>
      </c>
      <c r="L481" s="61"/>
      <c r="M481" s="59"/>
      <c r="N481" s="61"/>
      <c r="O481" s="59"/>
      <c r="P481" s="62">
        <v>9759.83</v>
      </c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  <c r="AU481" s="8"/>
      <c r="AV481" s="47"/>
      <c r="AW481" s="47"/>
      <c r="AX481" s="8"/>
      <c r="AY481" s="8"/>
      <c r="AZ481" s="8"/>
      <c r="BA481" s="47"/>
      <c r="BB481" s="8" t="s">
        <v>258</v>
      </c>
      <c r="BC481" s="47"/>
      <c r="BD481" s="7"/>
      <c r="BE481" s="8"/>
      <c r="BF481" s="47"/>
      <c r="BG481" s="7"/>
      <c r="BH481" s="47"/>
      <c r="BI481" s="47"/>
      <c r="BJ481" s="7"/>
      <c r="BK481" s="8"/>
      <c r="BL481" s="8"/>
      <c r="BM481" s="8"/>
      <c r="BN481" s="8"/>
      <c r="BO481" s="8"/>
      <c r="BP481" s="8"/>
      <c r="BQ481" s="8"/>
      <c r="BR481" s="8"/>
      <c r="BS481" s="8"/>
    </row>
    <row r="482" spans="1:71" s="23" customFormat="1" ht="15" x14ac:dyDescent="0.25">
      <c r="A482" s="74"/>
      <c r="B482" s="57" t="s">
        <v>259</v>
      </c>
      <c r="C482" s="128" t="s">
        <v>260</v>
      </c>
      <c r="D482" s="128"/>
      <c r="E482" s="128"/>
      <c r="F482" s="128"/>
      <c r="G482" s="128"/>
      <c r="H482" s="58" t="s">
        <v>88</v>
      </c>
      <c r="I482" s="82">
        <v>49</v>
      </c>
      <c r="J482" s="59"/>
      <c r="K482" s="82">
        <v>49</v>
      </c>
      <c r="L482" s="61"/>
      <c r="M482" s="59"/>
      <c r="N482" s="61"/>
      <c r="O482" s="59"/>
      <c r="P482" s="62">
        <v>4782.32</v>
      </c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8"/>
      <c r="AT482" s="8"/>
      <c r="AU482" s="8"/>
      <c r="AV482" s="47"/>
      <c r="AW482" s="47"/>
      <c r="AX482" s="8"/>
      <c r="AY482" s="8"/>
      <c r="AZ482" s="8"/>
      <c r="BA482" s="47"/>
      <c r="BB482" s="8" t="s">
        <v>260</v>
      </c>
      <c r="BC482" s="47"/>
      <c r="BD482" s="7"/>
      <c r="BE482" s="8"/>
      <c r="BF482" s="47"/>
      <c r="BG482" s="7"/>
      <c r="BH482" s="47"/>
      <c r="BI482" s="47"/>
      <c r="BJ482" s="7"/>
      <c r="BK482" s="8"/>
      <c r="BL482" s="8"/>
      <c r="BM482" s="8"/>
      <c r="BN482" s="8"/>
      <c r="BO482" s="8"/>
      <c r="BP482" s="8"/>
      <c r="BQ482" s="8"/>
      <c r="BR482" s="8"/>
      <c r="BS482" s="8"/>
    </row>
    <row r="483" spans="1:71" s="23" customFormat="1" ht="15" x14ac:dyDescent="0.25">
      <c r="A483" s="83"/>
      <c r="B483" s="84"/>
      <c r="C483" s="159" t="s">
        <v>91</v>
      </c>
      <c r="D483" s="159"/>
      <c r="E483" s="159"/>
      <c r="F483" s="159"/>
      <c r="G483" s="159"/>
      <c r="H483" s="50"/>
      <c r="I483" s="51"/>
      <c r="J483" s="51"/>
      <c r="K483" s="51"/>
      <c r="L483" s="54"/>
      <c r="M483" s="51"/>
      <c r="N483" s="80">
        <v>148866.35</v>
      </c>
      <c r="O483" s="51"/>
      <c r="P483" s="81">
        <v>25307.279999999999</v>
      </c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8"/>
      <c r="AT483" s="8"/>
      <c r="AU483" s="8"/>
      <c r="AV483" s="47"/>
      <c r="AW483" s="47"/>
      <c r="AX483" s="8"/>
      <c r="AY483" s="8"/>
      <c r="AZ483" s="8"/>
      <c r="BA483" s="47"/>
      <c r="BB483" s="8"/>
      <c r="BC483" s="47" t="s">
        <v>91</v>
      </c>
      <c r="BD483" s="7"/>
      <c r="BE483" s="8"/>
      <c r="BF483" s="47"/>
      <c r="BG483" s="7"/>
      <c r="BH483" s="47"/>
      <c r="BI483" s="47"/>
      <c r="BJ483" s="7"/>
      <c r="BK483" s="8"/>
      <c r="BL483" s="8"/>
      <c r="BM483" s="8"/>
      <c r="BN483" s="8"/>
      <c r="BO483" s="8"/>
      <c r="BP483" s="8"/>
      <c r="BQ483" s="8"/>
      <c r="BR483" s="8"/>
      <c r="BS483" s="8"/>
    </row>
    <row r="484" spans="1:71" s="23" customFormat="1" ht="48" customHeight="1" x14ac:dyDescent="0.25">
      <c r="A484" s="48" t="s">
        <v>371</v>
      </c>
      <c r="B484" s="49" t="s">
        <v>266</v>
      </c>
      <c r="C484" s="158" t="s">
        <v>267</v>
      </c>
      <c r="D484" s="158"/>
      <c r="E484" s="158"/>
      <c r="F484" s="158"/>
      <c r="G484" s="158"/>
      <c r="H484" s="50" t="s">
        <v>268</v>
      </c>
      <c r="I484" s="51">
        <v>17.34</v>
      </c>
      <c r="J484" s="52">
        <v>1</v>
      </c>
      <c r="K484" s="53">
        <v>17.34</v>
      </c>
      <c r="L484" s="88">
        <v>850.72</v>
      </c>
      <c r="M484" s="53">
        <v>1.24</v>
      </c>
      <c r="N484" s="80">
        <v>1054.8900000000001</v>
      </c>
      <c r="O484" s="51"/>
      <c r="P484" s="81">
        <v>18291.79</v>
      </c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  <c r="AU484" s="8"/>
      <c r="AV484" s="47"/>
      <c r="AW484" s="47" t="s">
        <v>269</v>
      </c>
      <c r="AX484" s="8"/>
      <c r="AY484" s="8"/>
      <c r="AZ484" s="8"/>
      <c r="BA484" s="47"/>
      <c r="BB484" s="8"/>
      <c r="BC484" s="47"/>
      <c r="BD484" s="7"/>
      <c r="BE484" s="8"/>
      <c r="BF484" s="47"/>
      <c r="BG484" s="7"/>
      <c r="BH484" s="47"/>
      <c r="BI484" s="47"/>
      <c r="BJ484" s="7"/>
      <c r="BK484" s="8"/>
      <c r="BL484" s="8"/>
      <c r="BM484" s="8"/>
      <c r="BN484" s="8"/>
      <c r="BO484" s="8"/>
      <c r="BP484" s="8"/>
      <c r="BQ484" s="8"/>
      <c r="BR484" s="8"/>
      <c r="BS484" s="8"/>
    </row>
    <row r="485" spans="1:71" s="23" customFormat="1" ht="15" x14ac:dyDescent="0.25">
      <c r="A485" s="83"/>
      <c r="B485" s="84"/>
      <c r="C485" s="159" t="s">
        <v>91</v>
      </c>
      <c r="D485" s="159"/>
      <c r="E485" s="159"/>
      <c r="F485" s="159"/>
      <c r="G485" s="159"/>
      <c r="H485" s="50"/>
      <c r="I485" s="51"/>
      <c r="J485" s="51"/>
      <c r="K485" s="51"/>
      <c r="L485" s="54"/>
      <c r="M485" s="51"/>
      <c r="N485" s="54"/>
      <c r="O485" s="51"/>
      <c r="P485" s="81">
        <v>18291.79</v>
      </c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  <c r="AV485" s="47"/>
      <c r="AW485" s="47"/>
      <c r="AX485" s="8"/>
      <c r="AY485" s="8"/>
      <c r="AZ485" s="8"/>
      <c r="BA485" s="47"/>
      <c r="BB485" s="8"/>
      <c r="BC485" s="47" t="s">
        <v>91</v>
      </c>
      <c r="BD485" s="7"/>
      <c r="BE485" s="8"/>
      <c r="BF485" s="47"/>
      <c r="BG485" s="7"/>
      <c r="BH485" s="47"/>
      <c r="BI485" s="47"/>
      <c r="BJ485" s="7"/>
      <c r="BK485" s="8"/>
      <c r="BL485" s="8"/>
      <c r="BM485" s="8"/>
      <c r="BN485" s="8"/>
      <c r="BO485" s="8"/>
      <c r="BP485" s="8"/>
      <c r="BQ485" s="8"/>
      <c r="BR485" s="8"/>
      <c r="BS485" s="8"/>
    </row>
    <row r="486" spans="1:71" s="23" customFormat="1" ht="23.25" x14ac:dyDescent="0.25">
      <c r="A486" s="48" t="s">
        <v>372</v>
      </c>
      <c r="B486" s="49" t="s">
        <v>373</v>
      </c>
      <c r="C486" s="158" t="s">
        <v>374</v>
      </c>
      <c r="D486" s="158"/>
      <c r="E486" s="158"/>
      <c r="F486" s="158"/>
      <c r="G486" s="158"/>
      <c r="H486" s="50" t="s">
        <v>63</v>
      </c>
      <c r="I486" s="51">
        <v>6.8900000000000003E-3</v>
      </c>
      <c r="J486" s="52">
        <v>1</v>
      </c>
      <c r="K486" s="110">
        <v>6.8900000000000003E-3</v>
      </c>
      <c r="L486" s="54"/>
      <c r="M486" s="51"/>
      <c r="N486" s="54"/>
      <c r="O486" s="51"/>
      <c r="P486" s="55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  <c r="AV486" s="47"/>
      <c r="AW486" s="47" t="s">
        <v>374</v>
      </c>
      <c r="AX486" s="8"/>
      <c r="AY486" s="8"/>
      <c r="AZ486" s="8"/>
      <c r="BA486" s="47"/>
      <c r="BB486" s="8"/>
      <c r="BC486" s="47"/>
      <c r="BD486" s="7"/>
      <c r="BE486" s="8"/>
      <c r="BF486" s="47"/>
      <c r="BG486" s="7"/>
      <c r="BH486" s="47"/>
      <c r="BI486" s="47"/>
      <c r="BJ486" s="7"/>
      <c r="BK486" s="8"/>
      <c r="BL486" s="8"/>
      <c r="BM486" s="8"/>
      <c r="BN486" s="8"/>
      <c r="BO486" s="8"/>
      <c r="BP486" s="8"/>
      <c r="BQ486" s="8"/>
      <c r="BR486" s="8"/>
      <c r="BS486" s="8"/>
    </row>
    <row r="487" spans="1:71" s="23" customFormat="1" ht="15" x14ac:dyDescent="0.25">
      <c r="A487" s="56"/>
      <c r="B487" s="57" t="s">
        <v>60</v>
      </c>
      <c r="C487" s="128" t="s">
        <v>64</v>
      </c>
      <c r="D487" s="128"/>
      <c r="E487" s="128"/>
      <c r="F487" s="128"/>
      <c r="G487" s="128"/>
      <c r="H487" s="58" t="s">
        <v>65</v>
      </c>
      <c r="I487" s="59"/>
      <c r="J487" s="59"/>
      <c r="K487" s="76">
        <v>0.98526999999999998</v>
      </c>
      <c r="L487" s="61"/>
      <c r="M487" s="59"/>
      <c r="N487" s="61"/>
      <c r="O487" s="59"/>
      <c r="P487" s="69">
        <v>266.42</v>
      </c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  <c r="AV487" s="47"/>
      <c r="AW487" s="47"/>
      <c r="AX487" s="8" t="s">
        <v>64</v>
      </c>
      <c r="AY487" s="8"/>
      <c r="AZ487" s="8"/>
      <c r="BA487" s="47"/>
      <c r="BB487" s="8"/>
      <c r="BC487" s="47"/>
      <c r="BD487" s="7"/>
      <c r="BE487" s="8"/>
      <c r="BF487" s="47"/>
      <c r="BG487" s="7"/>
      <c r="BH487" s="47"/>
      <c r="BI487" s="47"/>
      <c r="BJ487" s="7"/>
      <c r="BK487" s="8"/>
      <c r="BL487" s="8"/>
      <c r="BM487" s="8"/>
      <c r="BN487" s="8"/>
      <c r="BO487" s="8"/>
      <c r="BP487" s="8"/>
      <c r="BQ487" s="8"/>
      <c r="BR487" s="8"/>
      <c r="BS487" s="8"/>
    </row>
    <row r="488" spans="1:71" s="23" customFormat="1" ht="15" x14ac:dyDescent="0.25">
      <c r="A488" s="63"/>
      <c r="B488" s="57" t="s">
        <v>94</v>
      </c>
      <c r="C488" s="128" t="s">
        <v>95</v>
      </c>
      <c r="D488" s="128"/>
      <c r="E488" s="128"/>
      <c r="F488" s="128"/>
      <c r="G488" s="128"/>
      <c r="H488" s="58" t="s">
        <v>65</v>
      </c>
      <c r="I488" s="82">
        <v>143</v>
      </c>
      <c r="J488" s="59"/>
      <c r="K488" s="76">
        <v>0.98526999999999998</v>
      </c>
      <c r="L488" s="65"/>
      <c r="M488" s="66"/>
      <c r="N488" s="67">
        <v>270.39999999999998</v>
      </c>
      <c r="O488" s="59"/>
      <c r="P488" s="62">
        <v>266.42</v>
      </c>
      <c r="Q488" s="68"/>
      <c r="R488" s="68"/>
      <c r="S488" s="3"/>
      <c r="T488" s="3"/>
      <c r="U488" s="3"/>
      <c r="V488" s="3"/>
      <c r="W488" s="3"/>
      <c r="X488" s="3"/>
      <c r="Y488" s="3"/>
      <c r="Z488" s="3"/>
      <c r="AA488" s="3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  <c r="AV488" s="47"/>
      <c r="AW488" s="47"/>
      <c r="AX488" s="8"/>
      <c r="AY488" s="8" t="s">
        <v>95</v>
      </c>
      <c r="AZ488" s="8"/>
      <c r="BA488" s="47"/>
      <c r="BB488" s="8"/>
      <c r="BC488" s="47"/>
      <c r="BD488" s="7"/>
      <c r="BE488" s="8"/>
      <c r="BF488" s="47"/>
      <c r="BG488" s="7"/>
      <c r="BH488" s="47"/>
      <c r="BI488" s="47"/>
      <c r="BJ488" s="7"/>
      <c r="BK488" s="8"/>
      <c r="BL488" s="8"/>
      <c r="BM488" s="8"/>
      <c r="BN488" s="8"/>
      <c r="BO488" s="8"/>
      <c r="BP488" s="8"/>
      <c r="BQ488" s="8"/>
      <c r="BR488" s="8"/>
      <c r="BS488" s="8"/>
    </row>
    <row r="489" spans="1:71" s="23" customFormat="1" ht="15" x14ac:dyDescent="0.25">
      <c r="A489" s="56"/>
      <c r="B489" s="57" t="s">
        <v>68</v>
      </c>
      <c r="C489" s="128" t="s">
        <v>69</v>
      </c>
      <c r="D489" s="128"/>
      <c r="E489" s="128"/>
      <c r="F489" s="128"/>
      <c r="G489" s="128"/>
      <c r="H489" s="58"/>
      <c r="I489" s="59"/>
      <c r="J489" s="59"/>
      <c r="K489" s="59"/>
      <c r="L489" s="61"/>
      <c r="M489" s="59"/>
      <c r="N489" s="61"/>
      <c r="O489" s="59"/>
      <c r="P489" s="69">
        <v>23.3</v>
      </c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  <c r="AV489" s="47"/>
      <c r="AW489" s="47"/>
      <c r="AX489" s="8" t="s">
        <v>69</v>
      </c>
      <c r="AY489" s="8"/>
      <c r="AZ489" s="8"/>
      <c r="BA489" s="47"/>
      <c r="BB489" s="8"/>
      <c r="BC489" s="47"/>
      <c r="BD489" s="7"/>
      <c r="BE489" s="8"/>
      <c r="BF489" s="47"/>
      <c r="BG489" s="7"/>
      <c r="BH489" s="47"/>
      <c r="BI489" s="47"/>
      <c r="BJ489" s="7"/>
      <c r="BK489" s="8"/>
      <c r="BL489" s="8"/>
      <c r="BM489" s="8"/>
      <c r="BN489" s="8"/>
      <c r="BO489" s="8"/>
      <c r="BP489" s="8"/>
      <c r="BQ489" s="8"/>
      <c r="BR489" s="8"/>
      <c r="BS489" s="8"/>
    </row>
    <row r="490" spans="1:71" s="23" customFormat="1" ht="15" x14ac:dyDescent="0.25">
      <c r="A490" s="56"/>
      <c r="B490" s="57"/>
      <c r="C490" s="128" t="s">
        <v>70</v>
      </c>
      <c r="D490" s="128"/>
      <c r="E490" s="128"/>
      <c r="F490" s="128"/>
      <c r="G490" s="128"/>
      <c r="H490" s="58" t="s">
        <v>65</v>
      </c>
      <c r="I490" s="59"/>
      <c r="J490" s="59"/>
      <c r="K490" s="109">
        <v>2.9006899999999999E-2</v>
      </c>
      <c r="L490" s="61"/>
      <c r="M490" s="59"/>
      <c r="N490" s="61"/>
      <c r="O490" s="59"/>
      <c r="P490" s="69">
        <v>12.95</v>
      </c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8"/>
      <c r="AT490" s="8"/>
      <c r="AU490" s="8"/>
      <c r="AV490" s="47"/>
      <c r="AW490" s="47"/>
      <c r="AX490" s="8" t="s">
        <v>70</v>
      </c>
      <c r="AY490" s="8"/>
      <c r="AZ490" s="8"/>
      <c r="BA490" s="47"/>
      <c r="BB490" s="8"/>
      <c r="BC490" s="47"/>
      <c r="BD490" s="7"/>
      <c r="BE490" s="8"/>
      <c r="BF490" s="47"/>
      <c r="BG490" s="7"/>
      <c r="BH490" s="47"/>
      <c r="BI490" s="47"/>
      <c r="BJ490" s="7"/>
      <c r="BK490" s="8"/>
      <c r="BL490" s="8"/>
      <c r="BM490" s="8"/>
      <c r="BN490" s="8"/>
      <c r="BO490" s="8"/>
      <c r="BP490" s="8"/>
      <c r="BQ490" s="8"/>
      <c r="BR490" s="8"/>
      <c r="BS490" s="8"/>
    </row>
    <row r="491" spans="1:71" s="23" customFormat="1" ht="15" x14ac:dyDescent="0.25">
      <c r="A491" s="63"/>
      <c r="B491" s="57" t="s">
        <v>316</v>
      </c>
      <c r="C491" s="128" t="s">
        <v>317</v>
      </c>
      <c r="D491" s="128"/>
      <c r="E491" s="128"/>
      <c r="F491" s="128"/>
      <c r="G491" s="128"/>
      <c r="H491" s="58" t="s">
        <v>73</v>
      </c>
      <c r="I491" s="71">
        <v>4.1100000000000003</v>
      </c>
      <c r="J491" s="59"/>
      <c r="K491" s="109">
        <v>2.83179E-2</v>
      </c>
      <c r="L491" s="65"/>
      <c r="M491" s="66"/>
      <c r="N491" s="67">
        <v>809.41</v>
      </c>
      <c r="O491" s="59"/>
      <c r="P491" s="62">
        <v>22.92</v>
      </c>
      <c r="Q491" s="68"/>
      <c r="R491" s="68"/>
      <c r="S491" s="3"/>
      <c r="T491" s="3"/>
      <c r="U491" s="3"/>
      <c r="V491" s="3"/>
      <c r="W491" s="3"/>
      <c r="X491" s="3"/>
      <c r="Y491" s="3"/>
      <c r="Z491" s="3"/>
      <c r="AA491" s="3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8"/>
      <c r="AT491" s="8"/>
      <c r="AU491" s="8"/>
      <c r="AV491" s="47"/>
      <c r="AW491" s="47"/>
      <c r="AX491" s="8"/>
      <c r="AY491" s="8" t="s">
        <v>317</v>
      </c>
      <c r="AZ491" s="8"/>
      <c r="BA491" s="47"/>
      <c r="BB491" s="8"/>
      <c r="BC491" s="47"/>
      <c r="BD491" s="7"/>
      <c r="BE491" s="8"/>
      <c r="BF491" s="47"/>
      <c r="BG491" s="7"/>
      <c r="BH491" s="47"/>
      <c r="BI491" s="47"/>
      <c r="BJ491" s="7"/>
      <c r="BK491" s="8"/>
      <c r="BL491" s="8"/>
      <c r="BM491" s="8"/>
      <c r="BN491" s="8"/>
      <c r="BO491" s="8"/>
      <c r="BP491" s="8"/>
      <c r="BQ491" s="8"/>
      <c r="BR491" s="8"/>
      <c r="BS491" s="8"/>
    </row>
    <row r="492" spans="1:71" s="23" customFormat="1" ht="15" x14ac:dyDescent="0.25">
      <c r="A492" s="74"/>
      <c r="B492" s="57" t="s">
        <v>120</v>
      </c>
      <c r="C492" s="128" t="s">
        <v>121</v>
      </c>
      <c r="D492" s="128"/>
      <c r="E492" s="128"/>
      <c r="F492" s="128"/>
      <c r="G492" s="128"/>
      <c r="H492" s="58" t="s">
        <v>65</v>
      </c>
      <c r="I492" s="71">
        <v>4.1100000000000003</v>
      </c>
      <c r="J492" s="59"/>
      <c r="K492" s="109">
        <v>2.83179E-2</v>
      </c>
      <c r="L492" s="61"/>
      <c r="M492" s="59"/>
      <c r="N492" s="75">
        <v>449.32</v>
      </c>
      <c r="O492" s="59"/>
      <c r="P492" s="69">
        <v>12.72</v>
      </c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8"/>
      <c r="AT492" s="8"/>
      <c r="AU492" s="8"/>
      <c r="AV492" s="47"/>
      <c r="AW492" s="47"/>
      <c r="AX492" s="8"/>
      <c r="AY492" s="8"/>
      <c r="AZ492" s="8" t="s">
        <v>121</v>
      </c>
      <c r="BA492" s="47"/>
      <c r="BB492" s="8"/>
      <c r="BC492" s="47"/>
      <c r="BD492" s="7"/>
      <c r="BE492" s="8"/>
      <c r="BF492" s="47"/>
      <c r="BG492" s="7"/>
      <c r="BH492" s="47"/>
      <c r="BI492" s="47"/>
      <c r="BJ492" s="7"/>
      <c r="BK492" s="8"/>
      <c r="BL492" s="8"/>
      <c r="BM492" s="8"/>
      <c r="BN492" s="8"/>
      <c r="BO492" s="8"/>
      <c r="BP492" s="8"/>
      <c r="BQ492" s="8"/>
      <c r="BR492" s="8"/>
      <c r="BS492" s="8"/>
    </row>
    <row r="493" spans="1:71" s="23" customFormat="1" ht="15" x14ac:dyDescent="0.25">
      <c r="A493" s="63"/>
      <c r="B493" s="57" t="s">
        <v>71</v>
      </c>
      <c r="C493" s="128" t="s">
        <v>72</v>
      </c>
      <c r="D493" s="128"/>
      <c r="E493" s="128"/>
      <c r="F493" s="128"/>
      <c r="G493" s="128"/>
      <c r="H493" s="58" t="s">
        <v>73</v>
      </c>
      <c r="I493" s="64">
        <v>0.1</v>
      </c>
      <c r="J493" s="59"/>
      <c r="K493" s="108">
        <v>6.8900000000000005E-4</v>
      </c>
      <c r="L493" s="72">
        <v>477.92</v>
      </c>
      <c r="M493" s="73">
        <v>1.1499999999999999</v>
      </c>
      <c r="N493" s="67">
        <v>549.61</v>
      </c>
      <c r="O493" s="59"/>
      <c r="P493" s="62">
        <v>0.38</v>
      </c>
      <c r="Q493" s="68"/>
      <c r="R493" s="68"/>
      <c r="S493" s="3"/>
      <c r="T493" s="3"/>
      <c r="U493" s="3"/>
      <c r="V493" s="3"/>
      <c r="W493" s="3"/>
      <c r="X493" s="3"/>
      <c r="Y493" s="3"/>
      <c r="Z493" s="3"/>
      <c r="AA493" s="3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  <c r="AU493" s="8"/>
      <c r="AV493" s="47"/>
      <c r="AW493" s="47"/>
      <c r="AX493" s="8"/>
      <c r="AY493" s="8" t="s">
        <v>72</v>
      </c>
      <c r="AZ493" s="8"/>
      <c r="BA493" s="47"/>
      <c r="BB493" s="8"/>
      <c r="BC493" s="47"/>
      <c r="BD493" s="7"/>
      <c r="BE493" s="8"/>
      <c r="BF493" s="47"/>
      <c r="BG493" s="7"/>
      <c r="BH493" s="47"/>
      <c r="BI493" s="47"/>
      <c r="BJ493" s="7"/>
      <c r="BK493" s="8"/>
      <c r="BL493" s="8"/>
      <c r="BM493" s="8"/>
      <c r="BN493" s="8"/>
      <c r="BO493" s="8"/>
      <c r="BP493" s="8"/>
      <c r="BQ493" s="8"/>
      <c r="BR493" s="8"/>
      <c r="BS493" s="8"/>
    </row>
    <row r="494" spans="1:71" s="23" customFormat="1" ht="15" x14ac:dyDescent="0.25">
      <c r="A494" s="74"/>
      <c r="B494" s="57" t="s">
        <v>74</v>
      </c>
      <c r="C494" s="128" t="s">
        <v>75</v>
      </c>
      <c r="D494" s="128"/>
      <c r="E494" s="128"/>
      <c r="F494" s="128"/>
      <c r="G494" s="128"/>
      <c r="H494" s="58" t="s">
        <v>65</v>
      </c>
      <c r="I494" s="64">
        <v>0.1</v>
      </c>
      <c r="J494" s="59"/>
      <c r="K494" s="108">
        <v>6.8900000000000005E-4</v>
      </c>
      <c r="L494" s="61"/>
      <c r="M494" s="59"/>
      <c r="N494" s="75">
        <v>334.49</v>
      </c>
      <c r="O494" s="59"/>
      <c r="P494" s="69">
        <v>0.23</v>
      </c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8"/>
      <c r="AT494" s="8"/>
      <c r="AU494" s="8"/>
      <c r="AV494" s="47"/>
      <c r="AW494" s="47"/>
      <c r="AX494" s="8"/>
      <c r="AY494" s="8"/>
      <c r="AZ494" s="8" t="s">
        <v>75</v>
      </c>
      <c r="BA494" s="47"/>
      <c r="BB494" s="8"/>
      <c r="BC494" s="47"/>
      <c r="BD494" s="7"/>
      <c r="BE494" s="8"/>
      <c r="BF494" s="47"/>
      <c r="BG494" s="7"/>
      <c r="BH494" s="47"/>
      <c r="BI494" s="47"/>
      <c r="BJ494" s="7"/>
      <c r="BK494" s="8"/>
      <c r="BL494" s="8"/>
      <c r="BM494" s="8"/>
      <c r="BN494" s="8"/>
      <c r="BO494" s="8"/>
      <c r="BP494" s="8"/>
      <c r="BQ494" s="8"/>
      <c r="BR494" s="8"/>
      <c r="BS494" s="8"/>
    </row>
    <row r="495" spans="1:71" s="23" customFormat="1" ht="15" x14ac:dyDescent="0.25">
      <c r="A495" s="56"/>
      <c r="B495" s="57" t="s">
        <v>76</v>
      </c>
      <c r="C495" s="128" t="s">
        <v>77</v>
      </c>
      <c r="D495" s="128"/>
      <c r="E495" s="128"/>
      <c r="F495" s="128"/>
      <c r="G495" s="128"/>
      <c r="H495" s="58"/>
      <c r="I495" s="59"/>
      <c r="J495" s="59"/>
      <c r="K495" s="59"/>
      <c r="L495" s="61"/>
      <c r="M495" s="59"/>
      <c r="N495" s="61"/>
      <c r="O495" s="59"/>
      <c r="P495" s="69">
        <v>41.59</v>
      </c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8"/>
      <c r="AT495" s="8"/>
      <c r="AU495" s="8"/>
      <c r="AV495" s="47"/>
      <c r="AW495" s="47"/>
      <c r="AX495" s="8" t="s">
        <v>77</v>
      </c>
      <c r="AY495" s="8"/>
      <c r="AZ495" s="8"/>
      <c r="BA495" s="47"/>
      <c r="BB495" s="8"/>
      <c r="BC495" s="47"/>
      <c r="BD495" s="7"/>
      <c r="BE495" s="8"/>
      <c r="BF495" s="47"/>
      <c r="BG495" s="7"/>
      <c r="BH495" s="47"/>
      <c r="BI495" s="47"/>
      <c r="BJ495" s="7"/>
      <c r="BK495" s="8"/>
      <c r="BL495" s="8"/>
      <c r="BM495" s="8"/>
      <c r="BN495" s="8"/>
      <c r="BO495" s="8"/>
      <c r="BP495" s="8"/>
      <c r="BQ495" s="8"/>
      <c r="BR495" s="8"/>
      <c r="BS495" s="8"/>
    </row>
    <row r="496" spans="1:71" s="23" customFormat="1" ht="15" x14ac:dyDescent="0.25">
      <c r="A496" s="63"/>
      <c r="B496" s="57" t="s">
        <v>342</v>
      </c>
      <c r="C496" s="128" t="s">
        <v>343</v>
      </c>
      <c r="D496" s="128"/>
      <c r="E496" s="128"/>
      <c r="F496" s="128"/>
      <c r="G496" s="128"/>
      <c r="H496" s="58" t="s">
        <v>83</v>
      </c>
      <c r="I496" s="64">
        <v>0.3</v>
      </c>
      <c r="J496" s="59"/>
      <c r="K496" s="108">
        <v>2.0669999999999998E-3</v>
      </c>
      <c r="L496" s="72">
        <v>35.71</v>
      </c>
      <c r="M496" s="73">
        <v>0.96</v>
      </c>
      <c r="N496" s="67">
        <v>34.28</v>
      </c>
      <c r="O496" s="59"/>
      <c r="P496" s="62">
        <v>7.0000000000000007E-2</v>
      </c>
      <c r="Q496" s="68"/>
      <c r="R496" s="68"/>
      <c r="S496" s="3"/>
      <c r="T496" s="3"/>
      <c r="U496" s="3"/>
      <c r="V496" s="3"/>
      <c r="W496" s="3"/>
      <c r="X496" s="3"/>
      <c r="Y496" s="3"/>
      <c r="Z496" s="3"/>
      <c r="AA496" s="3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8"/>
      <c r="AT496" s="8"/>
      <c r="AU496" s="8"/>
      <c r="AV496" s="47"/>
      <c r="AW496" s="47"/>
      <c r="AX496" s="8"/>
      <c r="AY496" s="8" t="s">
        <v>343</v>
      </c>
      <c r="AZ496" s="8"/>
      <c r="BA496" s="47"/>
      <c r="BB496" s="8"/>
      <c r="BC496" s="47"/>
      <c r="BD496" s="7"/>
      <c r="BE496" s="8"/>
      <c r="BF496" s="47"/>
      <c r="BG496" s="7"/>
      <c r="BH496" s="47"/>
      <c r="BI496" s="47"/>
      <c r="BJ496" s="7"/>
      <c r="BK496" s="8"/>
      <c r="BL496" s="8"/>
      <c r="BM496" s="8"/>
      <c r="BN496" s="8"/>
      <c r="BO496" s="8"/>
      <c r="BP496" s="8"/>
      <c r="BQ496" s="8"/>
      <c r="BR496" s="8"/>
      <c r="BS496" s="8"/>
    </row>
    <row r="497" spans="1:71" s="23" customFormat="1" ht="15" x14ac:dyDescent="0.25">
      <c r="A497" s="63"/>
      <c r="B497" s="57" t="s">
        <v>375</v>
      </c>
      <c r="C497" s="128" t="s">
        <v>376</v>
      </c>
      <c r="D497" s="128"/>
      <c r="E497" s="128"/>
      <c r="F497" s="128"/>
      <c r="G497" s="128"/>
      <c r="H497" s="58" t="s">
        <v>80</v>
      </c>
      <c r="I497" s="70">
        <v>2.3E-3</v>
      </c>
      <c r="J497" s="59"/>
      <c r="K497" s="109">
        <v>1.5800000000000001E-5</v>
      </c>
      <c r="L497" s="77">
        <v>55898.18</v>
      </c>
      <c r="M497" s="73">
        <v>1.01</v>
      </c>
      <c r="N497" s="67">
        <v>56457.16</v>
      </c>
      <c r="O497" s="59"/>
      <c r="P497" s="62">
        <v>0.89</v>
      </c>
      <c r="Q497" s="68"/>
      <c r="R497" s="68"/>
      <c r="S497" s="3"/>
      <c r="T497" s="3"/>
      <c r="U497" s="3"/>
      <c r="V497" s="3"/>
      <c r="W497" s="3"/>
      <c r="X497" s="3"/>
      <c r="Y497" s="3"/>
      <c r="Z497" s="3"/>
      <c r="AA497" s="3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8"/>
      <c r="AT497" s="8"/>
      <c r="AU497" s="8"/>
      <c r="AV497" s="47"/>
      <c r="AW497" s="47"/>
      <c r="AX497" s="8"/>
      <c r="AY497" s="8" t="s">
        <v>376</v>
      </c>
      <c r="AZ497" s="8"/>
      <c r="BA497" s="47"/>
      <c r="BB497" s="8"/>
      <c r="BC497" s="47"/>
      <c r="BD497" s="7"/>
      <c r="BE497" s="8"/>
      <c r="BF497" s="47"/>
      <c r="BG497" s="7"/>
      <c r="BH497" s="47"/>
      <c r="BI497" s="47"/>
      <c r="BJ497" s="7"/>
      <c r="BK497" s="8"/>
      <c r="BL497" s="8"/>
      <c r="BM497" s="8"/>
      <c r="BN497" s="8"/>
      <c r="BO497" s="8"/>
      <c r="BP497" s="8"/>
      <c r="BQ497" s="8"/>
      <c r="BR497" s="8"/>
      <c r="BS497" s="8"/>
    </row>
    <row r="498" spans="1:71" s="23" customFormat="1" ht="23.25" x14ac:dyDescent="0.25">
      <c r="A498" s="63"/>
      <c r="B498" s="57" t="s">
        <v>377</v>
      </c>
      <c r="C498" s="128" t="s">
        <v>378</v>
      </c>
      <c r="D498" s="128"/>
      <c r="E498" s="128"/>
      <c r="F498" s="128"/>
      <c r="G498" s="128"/>
      <c r="H498" s="58" t="s">
        <v>80</v>
      </c>
      <c r="I498" s="71">
        <v>0.09</v>
      </c>
      <c r="J498" s="59"/>
      <c r="K498" s="109">
        <v>6.2009999999999995E-4</v>
      </c>
      <c r="L498" s="77">
        <v>94939.93</v>
      </c>
      <c r="M498" s="73">
        <v>0.67</v>
      </c>
      <c r="N498" s="67">
        <v>63609.75</v>
      </c>
      <c r="O498" s="59"/>
      <c r="P498" s="62">
        <v>39.44</v>
      </c>
      <c r="Q498" s="68"/>
      <c r="R498" s="68"/>
      <c r="S498" s="3"/>
      <c r="T498" s="3"/>
      <c r="U498" s="3"/>
      <c r="V498" s="3"/>
      <c r="W498" s="3"/>
      <c r="X498" s="3"/>
      <c r="Y498" s="3"/>
      <c r="Z498" s="3"/>
      <c r="AA498" s="3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  <c r="AU498" s="8"/>
      <c r="AV498" s="47"/>
      <c r="AW498" s="47"/>
      <c r="AX498" s="8"/>
      <c r="AY498" s="8" t="s">
        <v>378</v>
      </c>
      <c r="AZ498" s="8"/>
      <c r="BA498" s="47"/>
      <c r="BB498" s="8"/>
      <c r="BC498" s="47"/>
      <c r="BD498" s="7"/>
      <c r="BE498" s="8"/>
      <c r="BF498" s="47"/>
      <c r="BG498" s="7"/>
      <c r="BH498" s="47"/>
      <c r="BI498" s="47"/>
      <c r="BJ498" s="7"/>
      <c r="BK498" s="8"/>
      <c r="BL498" s="8"/>
      <c r="BM498" s="8"/>
      <c r="BN498" s="8"/>
      <c r="BO498" s="8"/>
      <c r="BP498" s="8"/>
      <c r="BQ498" s="8"/>
      <c r="BR498" s="8"/>
      <c r="BS498" s="8"/>
    </row>
    <row r="499" spans="1:71" s="23" customFormat="1" ht="34.5" x14ac:dyDescent="0.25">
      <c r="A499" s="63"/>
      <c r="B499" s="57" t="s">
        <v>379</v>
      </c>
      <c r="C499" s="128" t="s">
        <v>380</v>
      </c>
      <c r="D499" s="128"/>
      <c r="E499" s="128"/>
      <c r="F499" s="128"/>
      <c r="G499" s="128"/>
      <c r="H499" s="58" t="s">
        <v>83</v>
      </c>
      <c r="I499" s="60">
        <v>1.6E-2</v>
      </c>
      <c r="J499" s="59"/>
      <c r="K499" s="109">
        <v>1.102E-4</v>
      </c>
      <c r="L499" s="77">
        <v>11821.04</v>
      </c>
      <c r="M499" s="73">
        <v>0.91</v>
      </c>
      <c r="N499" s="67">
        <v>10757.15</v>
      </c>
      <c r="O499" s="59"/>
      <c r="P499" s="62">
        <v>1.19</v>
      </c>
      <c r="Q499" s="68"/>
      <c r="R499" s="68"/>
      <c r="S499" s="3"/>
      <c r="T499" s="3"/>
      <c r="U499" s="3"/>
      <c r="V499" s="3"/>
      <c r="W499" s="3"/>
      <c r="X499" s="3"/>
      <c r="Y499" s="3"/>
      <c r="Z499" s="3"/>
      <c r="AA499" s="3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  <c r="AU499" s="8"/>
      <c r="AV499" s="47"/>
      <c r="AW499" s="47"/>
      <c r="AX499" s="8"/>
      <c r="AY499" s="8" t="s">
        <v>380</v>
      </c>
      <c r="AZ499" s="8"/>
      <c r="BA499" s="47"/>
      <c r="BB499" s="8"/>
      <c r="BC499" s="47"/>
      <c r="BD499" s="7"/>
      <c r="BE499" s="8"/>
      <c r="BF499" s="47"/>
      <c r="BG499" s="7"/>
      <c r="BH499" s="47"/>
      <c r="BI499" s="47"/>
      <c r="BJ499" s="7"/>
      <c r="BK499" s="8"/>
      <c r="BL499" s="8"/>
      <c r="BM499" s="8"/>
      <c r="BN499" s="8"/>
      <c r="BO499" s="8"/>
      <c r="BP499" s="8"/>
      <c r="BQ499" s="8"/>
      <c r="BR499" s="8"/>
      <c r="BS499" s="8"/>
    </row>
    <row r="500" spans="1:71" s="23" customFormat="1" ht="15" x14ac:dyDescent="0.25">
      <c r="A500" s="78"/>
      <c r="B500" s="79"/>
      <c r="C500" s="159" t="s">
        <v>84</v>
      </c>
      <c r="D500" s="159"/>
      <c r="E500" s="159"/>
      <c r="F500" s="159"/>
      <c r="G500" s="159"/>
      <c r="H500" s="50"/>
      <c r="I500" s="51"/>
      <c r="J500" s="51"/>
      <c r="K500" s="51"/>
      <c r="L500" s="54"/>
      <c r="M500" s="51"/>
      <c r="N500" s="80"/>
      <c r="O500" s="51"/>
      <c r="P500" s="81">
        <v>344.26</v>
      </c>
      <c r="Q500" s="68"/>
      <c r="R500" s="68"/>
      <c r="S500" s="3"/>
      <c r="T500" s="3"/>
      <c r="U500" s="3"/>
      <c r="V500" s="3"/>
      <c r="W500" s="3"/>
      <c r="X500" s="3"/>
      <c r="Y500" s="3"/>
      <c r="Z500" s="3"/>
      <c r="AA500" s="3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  <c r="AU500" s="8"/>
      <c r="AV500" s="47"/>
      <c r="AW500" s="47"/>
      <c r="AX500" s="8"/>
      <c r="AY500" s="8"/>
      <c r="AZ500" s="8"/>
      <c r="BA500" s="47" t="s">
        <v>84</v>
      </c>
      <c r="BB500" s="8"/>
      <c r="BC500" s="47"/>
      <c r="BD500" s="7"/>
      <c r="BE500" s="8"/>
      <c r="BF500" s="47"/>
      <c r="BG500" s="7"/>
      <c r="BH500" s="47"/>
      <c r="BI500" s="47"/>
      <c r="BJ500" s="7"/>
      <c r="BK500" s="8"/>
      <c r="BL500" s="8"/>
      <c r="BM500" s="8"/>
      <c r="BN500" s="8"/>
      <c r="BO500" s="8"/>
      <c r="BP500" s="8"/>
      <c r="BQ500" s="8"/>
      <c r="BR500" s="8"/>
      <c r="BS500" s="8"/>
    </row>
    <row r="501" spans="1:71" s="23" customFormat="1" ht="15" x14ac:dyDescent="0.25">
      <c r="A501" s="74"/>
      <c r="B501" s="57"/>
      <c r="C501" s="128" t="s">
        <v>85</v>
      </c>
      <c r="D501" s="128"/>
      <c r="E501" s="128"/>
      <c r="F501" s="128"/>
      <c r="G501" s="128"/>
      <c r="H501" s="58"/>
      <c r="I501" s="59"/>
      <c r="J501" s="59"/>
      <c r="K501" s="59"/>
      <c r="L501" s="61"/>
      <c r="M501" s="59"/>
      <c r="N501" s="61"/>
      <c r="O501" s="59"/>
      <c r="P501" s="69">
        <v>279.37</v>
      </c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  <c r="AU501" s="8"/>
      <c r="AV501" s="47"/>
      <c r="AW501" s="47"/>
      <c r="AX501" s="8"/>
      <c r="AY501" s="8"/>
      <c r="AZ501" s="8"/>
      <c r="BA501" s="47"/>
      <c r="BB501" s="8" t="s">
        <v>85</v>
      </c>
      <c r="BC501" s="47"/>
      <c r="BD501" s="7"/>
      <c r="BE501" s="8"/>
      <c r="BF501" s="47"/>
      <c r="BG501" s="7"/>
      <c r="BH501" s="47"/>
      <c r="BI501" s="47"/>
      <c r="BJ501" s="7"/>
      <c r="BK501" s="8"/>
      <c r="BL501" s="8"/>
      <c r="BM501" s="8"/>
      <c r="BN501" s="8"/>
      <c r="BO501" s="8"/>
      <c r="BP501" s="8"/>
      <c r="BQ501" s="8"/>
      <c r="BR501" s="8"/>
      <c r="BS501" s="8"/>
    </row>
    <row r="502" spans="1:71" s="23" customFormat="1" ht="15" x14ac:dyDescent="0.25">
      <c r="A502" s="74"/>
      <c r="B502" s="57" t="s">
        <v>86</v>
      </c>
      <c r="C502" s="128" t="s">
        <v>87</v>
      </c>
      <c r="D502" s="128"/>
      <c r="E502" s="128"/>
      <c r="F502" s="128"/>
      <c r="G502" s="128"/>
      <c r="H502" s="58" t="s">
        <v>88</v>
      </c>
      <c r="I502" s="82">
        <v>110</v>
      </c>
      <c r="J502" s="59"/>
      <c r="K502" s="82">
        <v>110</v>
      </c>
      <c r="L502" s="61"/>
      <c r="M502" s="59"/>
      <c r="N502" s="61"/>
      <c r="O502" s="59"/>
      <c r="P502" s="69">
        <v>307.31</v>
      </c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  <c r="AU502" s="8"/>
      <c r="AV502" s="47"/>
      <c r="AW502" s="47"/>
      <c r="AX502" s="8"/>
      <c r="AY502" s="8"/>
      <c r="AZ502" s="8"/>
      <c r="BA502" s="47"/>
      <c r="BB502" s="8" t="s">
        <v>87</v>
      </c>
      <c r="BC502" s="47"/>
      <c r="BD502" s="7"/>
      <c r="BE502" s="8"/>
      <c r="BF502" s="47"/>
      <c r="BG502" s="7"/>
      <c r="BH502" s="47"/>
      <c r="BI502" s="47"/>
      <c r="BJ502" s="7"/>
      <c r="BK502" s="8"/>
      <c r="BL502" s="8"/>
      <c r="BM502" s="8"/>
      <c r="BN502" s="8"/>
      <c r="BO502" s="8"/>
      <c r="BP502" s="8"/>
      <c r="BQ502" s="8"/>
      <c r="BR502" s="8"/>
      <c r="BS502" s="8"/>
    </row>
    <row r="503" spans="1:71" s="23" customFormat="1" ht="15" x14ac:dyDescent="0.25">
      <c r="A503" s="74"/>
      <c r="B503" s="57" t="s">
        <v>89</v>
      </c>
      <c r="C503" s="128" t="s">
        <v>90</v>
      </c>
      <c r="D503" s="128"/>
      <c r="E503" s="128"/>
      <c r="F503" s="128"/>
      <c r="G503" s="128"/>
      <c r="H503" s="58" t="s">
        <v>88</v>
      </c>
      <c r="I503" s="82">
        <v>69</v>
      </c>
      <c r="J503" s="59"/>
      <c r="K503" s="82">
        <v>69</v>
      </c>
      <c r="L503" s="61"/>
      <c r="M503" s="59"/>
      <c r="N503" s="61"/>
      <c r="O503" s="59"/>
      <c r="P503" s="69">
        <v>192.77</v>
      </c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  <c r="AU503" s="8"/>
      <c r="AV503" s="47"/>
      <c r="AW503" s="47"/>
      <c r="AX503" s="8"/>
      <c r="AY503" s="8"/>
      <c r="AZ503" s="8"/>
      <c r="BA503" s="47"/>
      <c r="BB503" s="8" t="s">
        <v>90</v>
      </c>
      <c r="BC503" s="47"/>
      <c r="BD503" s="7"/>
      <c r="BE503" s="8"/>
      <c r="BF503" s="47"/>
      <c r="BG503" s="7"/>
      <c r="BH503" s="47"/>
      <c r="BI503" s="47"/>
      <c r="BJ503" s="7"/>
      <c r="BK503" s="8"/>
      <c r="BL503" s="8"/>
      <c r="BM503" s="8"/>
      <c r="BN503" s="8"/>
      <c r="BO503" s="8"/>
      <c r="BP503" s="8"/>
      <c r="BQ503" s="8"/>
      <c r="BR503" s="8"/>
      <c r="BS503" s="8"/>
    </row>
    <row r="504" spans="1:71" s="23" customFormat="1" ht="15" x14ac:dyDescent="0.25">
      <c r="A504" s="83"/>
      <c r="B504" s="84"/>
      <c r="C504" s="159" t="s">
        <v>91</v>
      </c>
      <c r="D504" s="159"/>
      <c r="E504" s="159"/>
      <c r="F504" s="159"/>
      <c r="G504" s="159"/>
      <c r="H504" s="50"/>
      <c r="I504" s="51"/>
      <c r="J504" s="51"/>
      <c r="K504" s="51"/>
      <c r="L504" s="54"/>
      <c r="M504" s="51"/>
      <c r="N504" s="80">
        <v>122545.72</v>
      </c>
      <c r="O504" s="51"/>
      <c r="P504" s="89">
        <v>844.34</v>
      </c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  <c r="AU504" s="8"/>
      <c r="AV504" s="47"/>
      <c r="AW504" s="47"/>
      <c r="AX504" s="8"/>
      <c r="AY504" s="8"/>
      <c r="AZ504" s="8"/>
      <c r="BA504" s="47"/>
      <c r="BB504" s="8"/>
      <c r="BC504" s="47" t="s">
        <v>91</v>
      </c>
      <c r="BD504" s="7"/>
      <c r="BE504" s="8"/>
      <c r="BF504" s="47"/>
      <c r="BG504" s="7"/>
      <c r="BH504" s="47"/>
      <c r="BI504" s="47"/>
      <c r="BJ504" s="7"/>
      <c r="BK504" s="8"/>
      <c r="BL504" s="8"/>
      <c r="BM504" s="8"/>
      <c r="BN504" s="8"/>
      <c r="BO504" s="8"/>
      <c r="BP504" s="8"/>
      <c r="BQ504" s="8"/>
      <c r="BR504" s="8"/>
      <c r="BS504" s="8"/>
    </row>
    <row r="505" spans="1:71" s="23" customFormat="1" ht="15" x14ac:dyDescent="0.25">
      <c r="A505" s="48" t="s">
        <v>381</v>
      </c>
      <c r="B505" s="49" t="s">
        <v>382</v>
      </c>
      <c r="C505" s="158" t="s">
        <v>383</v>
      </c>
      <c r="D505" s="158"/>
      <c r="E505" s="158"/>
      <c r="F505" s="158"/>
      <c r="G505" s="158"/>
      <c r="H505" s="50" t="s">
        <v>83</v>
      </c>
      <c r="I505" s="51">
        <v>1.5847E-2</v>
      </c>
      <c r="J505" s="52">
        <v>1</v>
      </c>
      <c r="K505" s="111">
        <v>1.5847E-2</v>
      </c>
      <c r="L505" s="80">
        <v>3859.62</v>
      </c>
      <c r="M505" s="53">
        <v>1.01</v>
      </c>
      <c r="N505" s="80">
        <v>3898.22</v>
      </c>
      <c r="O505" s="51"/>
      <c r="P505" s="89">
        <v>61.78</v>
      </c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  <c r="AU505" s="8"/>
      <c r="AV505" s="47"/>
      <c r="AW505" s="47" t="s">
        <v>383</v>
      </c>
      <c r="AX505" s="8"/>
      <c r="AY505" s="8"/>
      <c r="AZ505" s="8"/>
      <c r="BA505" s="47"/>
      <c r="BB505" s="8"/>
      <c r="BC505" s="47"/>
      <c r="BD505" s="7"/>
      <c r="BE505" s="8"/>
      <c r="BF505" s="47"/>
      <c r="BG505" s="7"/>
      <c r="BH505" s="47"/>
      <c r="BI505" s="47"/>
      <c r="BJ505" s="7"/>
      <c r="BK505" s="8"/>
      <c r="BL505" s="8"/>
      <c r="BM505" s="8"/>
      <c r="BN505" s="8"/>
      <c r="BO505" s="8"/>
      <c r="BP505" s="8"/>
      <c r="BQ505" s="8"/>
      <c r="BR505" s="8"/>
      <c r="BS505" s="8"/>
    </row>
    <row r="506" spans="1:71" s="23" customFormat="1" ht="15" x14ac:dyDescent="0.25">
      <c r="A506" s="83"/>
      <c r="B506" s="84"/>
      <c r="C506" s="159" t="s">
        <v>91</v>
      </c>
      <c r="D506" s="159"/>
      <c r="E506" s="159"/>
      <c r="F506" s="159"/>
      <c r="G506" s="159"/>
      <c r="H506" s="50"/>
      <c r="I506" s="51"/>
      <c r="J506" s="51"/>
      <c r="K506" s="51"/>
      <c r="L506" s="54"/>
      <c r="M506" s="51"/>
      <c r="N506" s="54"/>
      <c r="O506" s="51"/>
      <c r="P506" s="89">
        <v>61.78</v>
      </c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  <c r="AU506" s="8"/>
      <c r="AV506" s="47"/>
      <c r="AW506" s="47"/>
      <c r="AX506" s="8"/>
      <c r="AY506" s="8"/>
      <c r="AZ506" s="8"/>
      <c r="BA506" s="47"/>
      <c r="BB506" s="8"/>
      <c r="BC506" s="47" t="s">
        <v>91</v>
      </c>
      <c r="BD506" s="7"/>
      <c r="BE506" s="8"/>
      <c r="BF506" s="47"/>
      <c r="BG506" s="7"/>
      <c r="BH506" s="47"/>
      <c r="BI506" s="47"/>
      <c r="BJ506" s="7"/>
      <c r="BK506" s="8"/>
      <c r="BL506" s="8"/>
      <c r="BM506" s="8"/>
      <c r="BN506" s="8"/>
      <c r="BO506" s="8"/>
      <c r="BP506" s="8"/>
      <c r="BQ506" s="8"/>
      <c r="BR506" s="8"/>
      <c r="BS506" s="8"/>
    </row>
    <row r="507" spans="1:71" s="23" customFormat="1" ht="23.25" x14ac:dyDescent="0.25">
      <c r="A507" s="48" t="s">
        <v>384</v>
      </c>
      <c r="B507" s="49" t="s">
        <v>385</v>
      </c>
      <c r="C507" s="158" t="s">
        <v>386</v>
      </c>
      <c r="D507" s="158"/>
      <c r="E507" s="158"/>
      <c r="F507" s="158"/>
      <c r="G507" s="158"/>
      <c r="H507" s="50" t="s">
        <v>264</v>
      </c>
      <c r="I507" s="51">
        <v>3.4450000000000001E-2</v>
      </c>
      <c r="J507" s="52">
        <v>1</v>
      </c>
      <c r="K507" s="110">
        <v>3.4450000000000001E-2</v>
      </c>
      <c r="L507" s="80">
        <v>14803.89</v>
      </c>
      <c r="M507" s="53">
        <v>0.94</v>
      </c>
      <c r="N507" s="80">
        <v>13915.66</v>
      </c>
      <c r="O507" s="51"/>
      <c r="P507" s="89">
        <v>479.39</v>
      </c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  <c r="AU507" s="8"/>
      <c r="AV507" s="47"/>
      <c r="AW507" s="47" t="s">
        <v>386</v>
      </c>
      <c r="AX507" s="8"/>
      <c r="AY507" s="8"/>
      <c r="AZ507" s="8"/>
      <c r="BA507" s="47"/>
      <c r="BB507" s="8"/>
      <c r="BC507" s="47"/>
      <c r="BD507" s="7"/>
      <c r="BE507" s="8"/>
      <c r="BF507" s="47"/>
      <c r="BG507" s="7"/>
      <c r="BH507" s="47"/>
      <c r="BI507" s="47"/>
      <c r="BJ507" s="7"/>
      <c r="BK507" s="8"/>
      <c r="BL507" s="8"/>
      <c r="BM507" s="8"/>
      <c r="BN507" s="8"/>
      <c r="BO507" s="8"/>
      <c r="BP507" s="8"/>
      <c r="BQ507" s="8"/>
      <c r="BR507" s="8"/>
      <c r="BS507" s="8"/>
    </row>
    <row r="508" spans="1:71" s="23" customFormat="1" ht="15" x14ac:dyDescent="0.25">
      <c r="A508" s="83"/>
      <c r="B508" s="84"/>
      <c r="C508" s="159" t="s">
        <v>91</v>
      </c>
      <c r="D508" s="159"/>
      <c r="E508" s="159"/>
      <c r="F508" s="159"/>
      <c r="G508" s="159"/>
      <c r="H508" s="50"/>
      <c r="I508" s="51"/>
      <c r="J508" s="51"/>
      <c r="K508" s="51"/>
      <c r="L508" s="54"/>
      <c r="M508" s="51"/>
      <c r="N508" s="54"/>
      <c r="O508" s="51"/>
      <c r="P508" s="89">
        <v>479.39</v>
      </c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47"/>
      <c r="AW508" s="47"/>
      <c r="AX508" s="8"/>
      <c r="AY508" s="8"/>
      <c r="AZ508" s="8"/>
      <c r="BA508" s="47"/>
      <c r="BB508" s="8"/>
      <c r="BC508" s="47" t="s">
        <v>91</v>
      </c>
      <c r="BD508" s="7"/>
      <c r="BE508" s="8"/>
      <c r="BF508" s="47"/>
      <c r="BG508" s="7"/>
      <c r="BH508" s="47"/>
      <c r="BI508" s="47"/>
      <c r="BJ508" s="7"/>
      <c r="BK508" s="8"/>
      <c r="BL508" s="8"/>
      <c r="BM508" s="8"/>
      <c r="BN508" s="8"/>
      <c r="BO508" s="8"/>
      <c r="BP508" s="8"/>
      <c r="BQ508" s="8"/>
      <c r="BR508" s="8"/>
      <c r="BS508" s="8"/>
    </row>
    <row r="509" spans="1:71" s="23" customFormat="1" ht="23.25" x14ac:dyDescent="0.25">
      <c r="A509" s="48" t="s">
        <v>387</v>
      </c>
      <c r="B509" s="49" t="s">
        <v>388</v>
      </c>
      <c r="C509" s="158" t="s">
        <v>389</v>
      </c>
      <c r="D509" s="158"/>
      <c r="E509" s="158"/>
      <c r="F509" s="158"/>
      <c r="G509" s="158"/>
      <c r="H509" s="50" t="s">
        <v>63</v>
      </c>
      <c r="I509" s="51">
        <v>8.9999999999999993E-3</v>
      </c>
      <c r="J509" s="52">
        <v>1</v>
      </c>
      <c r="K509" s="90">
        <v>8.9999999999999993E-3</v>
      </c>
      <c r="L509" s="54"/>
      <c r="M509" s="51"/>
      <c r="N509" s="54"/>
      <c r="O509" s="51"/>
      <c r="P509" s="55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  <c r="AV509" s="47"/>
      <c r="AW509" s="47" t="s">
        <v>389</v>
      </c>
      <c r="AX509" s="8"/>
      <c r="AY509" s="8"/>
      <c r="AZ509" s="8"/>
      <c r="BA509" s="47"/>
      <c r="BB509" s="8"/>
      <c r="BC509" s="47"/>
      <c r="BD509" s="7"/>
      <c r="BE509" s="8"/>
      <c r="BF509" s="47"/>
      <c r="BG509" s="7"/>
      <c r="BH509" s="47"/>
      <c r="BI509" s="47"/>
      <c r="BJ509" s="7"/>
      <c r="BK509" s="8"/>
      <c r="BL509" s="8"/>
      <c r="BM509" s="8"/>
      <c r="BN509" s="8"/>
      <c r="BO509" s="8"/>
      <c r="BP509" s="8"/>
      <c r="BQ509" s="8"/>
      <c r="BR509" s="8"/>
      <c r="BS509" s="8"/>
    </row>
    <row r="510" spans="1:71" s="23" customFormat="1" ht="15" x14ac:dyDescent="0.25">
      <c r="A510" s="56"/>
      <c r="B510" s="57" t="s">
        <v>60</v>
      </c>
      <c r="C510" s="128" t="s">
        <v>64</v>
      </c>
      <c r="D510" s="128"/>
      <c r="E510" s="128"/>
      <c r="F510" s="128"/>
      <c r="G510" s="128"/>
      <c r="H510" s="58" t="s">
        <v>65</v>
      </c>
      <c r="I510" s="59"/>
      <c r="J510" s="59"/>
      <c r="K510" s="70">
        <v>0.87480000000000002</v>
      </c>
      <c r="L510" s="61"/>
      <c r="M510" s="59"/>
      <c r="N510" s="61"/>
      <c r="O510" s="59"/>
      <c r="P510" s="69">
        <v>236.55</v>
      </c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  <c r="AV510" s="47"/>
      <c r="AW510" s="47"/>
      <c r="AX510" s="8" t="s">
        <v>64</v>
      </c>
      <c r="AY510" s="8"/>
      <c r="AZ510" s="8"/>
      <c r="BA510" s="47"/>
      <c r="BB510" s="8"/>
      <c r="BC510" s="47"/>
      <c r="BD510" s="7"/>
      <c r="BE510" s="8"/>
      <c r="BF510" s="47"/>
      <c r="BG510" s="7"/>
      <c r="BH510" s="47"/>
      <c r="BI510" s="47"/>
      <c r="BJ510" s="7"/>
      <c r="BK510" s="8"/>
      <c r="BL510" s="8"/>
      <c r="BM510" s="8"/>
      <c r="BN510" s="8"/>
      <c r="BO510" s="8"/>
      <c r="BP510" s="8"/>
      <c r="BQ510" s="8"/>
      <c r="BR510" s="8"/>
      <c r="BS510" s="8"/>
    </row>
    <row r="511" spans="1:71" s="23" customFormat="1" ht="15" x14ac:dyDescent="0.25">
      <c r="A511" s="63"/>
      <c r="B511" s="57" t="s">
        <v>94</v>
      </c>
      <c r="C511" s="128" t="s">
        <v>95</v>
      </c>
      <c r="D511" s="128"/>
      <c r="E511" s="128"/>
      <c r="F511" s="128"/>
      <c r="G511" s="128"/>
      <c r="H511" s="58" t="s">
        <v>65</v>
      </c>
      <c r="I511" s="64">
        <v>97.2</v>
      </c>
      <c r="J511" s="59"/>
      <c r="K511" s="70">
        <v>0.87480000000000002</v>
      </c>
      <c r="L511" s="65"/>
      <c r="M511" s="66"/>
      <c r="N511" s="67">
        <v>270.39999999999998</v>
      </c>
      <c r="O511" s="59"/>
      <c r="P511" s="62">
        <v>236.55</v>
      </c>
      <c r="Q511" s="68"/>
      <c r="R511" s="68"/>
      <c r="S511" s="3"/>
      <c r="T511" s="3"/>
      <c r="U511" s="3"/>
      <c r="V511" s="3"/>
      <c r="W511" s="3"/>
      <c r="X511" s="3"/>
      <c r="Y511" s="3"/>
      <c r="Z511" s="3"/>
      <c r="AA511" s="3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  <c r="AV511" s="47"/>
      <c r="AW511" s="47"/>
      <c r="AX511" s="8"/>
      <c r="AY511" s="8" t="s">
        <v>95</v>
      </c>
      <c r="AZ511" s="8"/>
      <c r="BA511" s="47"/>
      <c r="BB511" s="8"/>
      <c r="BC511" s="47"/>
      <c r="BD511" s="7"/>
      <c r="BE511" s="8"/>
      <c r="BF511" s="47"/>
      <c r="BG511" s="7"/>
      <c r="BH511" s="47"/>
      <c r="BI511" s="47"/>
      <c r="BJ511" s="7"/>
      <c r="BK511" s="8"/>
      <c r="BL511" s="8"/>
      <c r="BM511" s="8"/>
      <c r="BN511" s="8"/>
      <c r="BO511" s="8"/>
      <c r="BP511" s="8"/>
      <c r="BQ511" s="8"/>
      <c r="BR511" s="8"/>
      <c r="BS511" s="8"/>
    </row>
    <row r="512" spans="1:71" s="23" customFormat="1" ht="15" x14ac:dyDescent="0.25">
      <c r="A512" s="56"/>
      <c r="B512" s="57" t="s">
        <v>68</v>
      </c>
      <c r="C512" s="128" t="s">
        <v>69</v>
      </c>
      <c r="D512" s="128"/>
      <c r="E512" s="128"/>
      <c r="F512" s="128"/>
      <c r="G512" s="128"/>
      <c r="H512" s="58"/>
      <c r="I512" s="59"/>
      <c r="J512" s="59"/>
      <c r="K512" s="59"/>
      <c r="L512" s="61"/>
      <c r="M512" s="59"/>
      <c r="N512" s="61"/>
      <c r="O512" s="59"/>
      <c r="P512" s="69">
        <v>1.81</v>
      </c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  <c r="AV512" s="47"/>
      <c r="AW512" s="47"/>
      <c r="AX512" s="8" t="s">
        <v>69</v>
      </c>
      <c r="AY512" s="8"/>
      <c r="AZ512" s="8"/>
      <c r="BA512" s="47"/>
      <c r="BB512" s="8"/>
      <c r="BC512" s="47"/>
      <c r="BD512" s="7"/>
      <c r="BE512" s="8"/>
      <c r="BF512" s="47"/>
      <c r="BG512" s="7"/>
      <c r="BH512" s="47"/>
      <c r="BI512" s="47"/>
      <c r="BJ512" s="7"/>
      <c r="BK512" s="8"/>
      <c r="BL512" s="8"/>
      <c r="BM512" s="8"/>
      <c r="BN512" s="8"/>
      <c r="BO512" s="8"/>
      <c r="BP512" s="8"/>
      <c r="BQ512" s="8"/>
      <c r="BR512" s="8"/>
      <c r="BS512" s="8"/>
    </row>
    <row r="513" spans="1:71" s="23" customFormat="1" ht="15" x14ac:dyDescent="0.25">
      <c r="A513" s="56"/>
      <c r="B513" s="57"/>
      <c r="C513" s="128" t="s">
        <v>70</v>
      </c>
      <c r="D513" s="128"/>
      <c r="E513" s="128"/>
      <c r="F513" s="128"/>
      <c r="G513" s="128"/>
      <c r="H513" s="58" t="s">
        <v>65</v>
      </c>
      <c r="I513" s="59"/>
      <c r="J513" s="59"/>
      <c r="K513" s="76">
        <v>2.4299999999999999E-3</v>
      </c>
      <c r="L513" s="61"/>
      <c r="M513" s="59"/>
      <c r="N513" s="61"/>
      <c r="O513" s="59"/>
      <c r="P513" s="69">
        <v>1.02</v>
      </c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  <c r="AV513" s="47"/>
      <c r="AW513" s="47"/>
      <c r="AX513" s="8" t="s">
        <v>70</v>
      </c>
      <c r="AY513" s="8"/>
      <c r="AZ513" s="8"/>
      <c r="BA513" s="47"/>
      <c r="BB513" s="8"/>
      <c r="BC513" s="47"/>
      <c r="BD513" s="7"/>
      <c r="BE513" s="8"/>
      <c r="BF513" s="47"/>
      <c r="BG513" s="7"/>
      <c r="BH513" s="47"/>
      <c r="BI513" s="47"/>
      <c r="BJ513" s="7"/>
      <c r="BK513" s="8"/>
      <c r="BL513" s="8"/>
      <c r="BM513" s="8"/>
      <c r="BN513" s="8"/>
      <c r="BO513" s="8"/>
      <c r="BP513" s="8"/>
      <c r="BQ513" s="8"/>
      <c r="BR513" s="8"/>
      <c r="BS513" s="8"/>
    </row>
    <row r="514" spans="1:71" s="23" customFormat="1" ht="15" x14ac:dyDescent="0.25">
      <c r="A514" s="63"/>
      <c r="B514" s="57" t="s">
        <v>316</v>
      </c>
      <c r="C514" s="128" t="s">
        <v>317</v>
      </c>
      <c r="D514" s="128"/>
      <c r="E514" s="128"/>
      <c r="F514" s="128"/>
      <c r="G514" s="128"/>
      <c r="H514" s="58" t="s">
        <v>73</v>
      </c>
      <c r="I514" s="64">
        <v>0.2</v>
      </c>
      <c r="J514" s="59"/>
      <c r="K514" s="70">
        <v>1.8E-3</v>
      </c>
      <c r="L514" s="65"/>
      <c r="M514" s="66"/>
      <c r="N514" s="67">
        <v>809.41</v>
      </c>
      <c r="O514" s="59"/>
      <c r="P514" s="62">
        <v>1.46</v>
      </c>
      <c r="Q514" s="68"/>
      <c r="R514" s="68"/>
      <c r="S514" s="3"/>
      <c r="T514" s="3"/>
      <c r="U514" s="3"/>
      <c r="V514" s="3"/>
      <c r="W514" s="3"/>
      <c r="X514" s="3"/>
      <c r="Y514" s="3"/>
      <c r="Z514" s="3"/>
      <c r="AA514" s="3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  <c r="AV514" s="47"/>
      <c r="AW514" s="47"/>
      <c r="AX514" s="8"/>
      <c r="AY514" s="8" t="s">
        <v>317</v>
      </c>
      <c r="AZ514" s="8"/>
      <c r="BA514" s="47"/>
      <c r="BB514" s="8"/>
      <c r="BC514" s="47"/>
      <c r="BD514" s="7"/>
      <c r="BE514" s="8"/>
      <c r="BF514" s="47"/>
      <c r="BG514" s="7"/>
      <c r="BH514" s="47"/>
      <c r="BI514" s="47"/>
      <c r="BJ514" s="7"/>
      <c r="BK514" s="8"/>
      <c r="BL514" s="8"/>
      <c r="BM514" s="8"/>
      <c r="BN514" s="8"/>
      <c r="BO514" s="8"/>
      <c r="BP514" s="8"/>
      <c r="BQ514" s="8"/>
      <c r="BR514" s="8"/>
      <c r="BS514" s="8"/>
    </row>
    <row r="515" spans="1:71" s="23" customFormat="1" ht="15" x14ac:dyDescent="0.25">
      <c r="A515" s="74"/>
      <c r="B515" s="57" t="s">
        <v>120</v>
      </c>
      <c r="C515" s="128" t="s">
        <v>121</v>
      </c>
      <c r="D515" s="128"/>
      <c r="E515" s="128"/>
      <c r="F515" s="128"/>
      <c r="G515" s="128"/>
      <c r="H515" s="58" t="s">
        <v>65</v>
      </c>
      <c r="I515" s="64">
        <v>0.2</v>
      </c>
      <c r="J515" s="59"/>
      <c r="K515" s="70">
        <v>1.8E-3</v>
      </c>
      <c r="L515" s="61"/>
      <c r="M515" s="59"/>
      <c r="N515" s="75">
        <v>449.32</v>
      </c>
      <c r="O515" s="59"/>
      <c r="P515" s="69">
        <v>0.81</v>
      </c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  <c r="AV515" s="47"/>
      <c r="AW515" s="47"/>
      <c r="AX515" s="8"/>
      <c r="AY515" s="8"/>
      <c r="AZ515" s="8" t="s">
        <v>121</v>
      </c>
      <c r="BA515" s="47"/>
      <c r="BB515" s="8"/>
      <c r="BC515" s="47"/>
      <c r="BD515" s="7"/>
      <c r="BE515" s="8"/>
      <c r="BF515" s="47"/>
      <c r="BG515" s="7"/>
      <c r="BH515" s="47"/>
      <c r="BI515" s="47"/>
      <c r="BJ515" s="7"/>
      <c r="BK515" s="8"/>
      <c r="BL515" s="8"/>
      <c r="BM515" s="8"/>
      <c r="BN515" s="8"/>
      <c r="BO515" s="8"/>
      <c r="BP515" s="8"/>
      <c r="BQ515" s="8"/>
      <c r="BR515" s="8"/>
      <c r="BS515" s="8"/>
    </row>
    <row r="516" spans="1:71" s="23" customFormat="1" ht="15" x14ac:dyDescent="0.25">
      <c r="A516" s="63"/>
      <c r="B516" s="57" t="s">
        <v>71</v>
      </c>
      <c r="C516" s="128" t="s">
        <v>72</v>
      </c>
      <c r="D516" s="128"/>
      <c r="E516" s="128"/>
      <c r="F516" s="128"/>
      <c r="G516" s="128"/>
      <c r="H516" s="58" t="s">
        <v>73</v>
      </c>
      <c r="I516" s="71">
        <v>7.0000000000000007E-2</v>
      </c>
      <c r="J516" s="59"/>
      <c r="K516" s="76">
        <v>6.3000000000000003E-4</v>
      </c>
      <c r="L516" s="72">
        <v>477.92</v>
      </c>
      <c r="M516" s="73">
        <v>1.1499999999999999</v>
      </c>
      <c r="N516" s="67">
        <v>549.61</v>
      </c>
      <c r="O516" s="59"/>
      <c r="P516" s="62">
        <v>0.35</v>
      </c>
      <c r="Q516" s="68"/>
      <c r="R516" s="68"/>
      <c r="S516" s="3"/>
      <c r="T516" s="3"/>
      <c r="U516" s="3"/>
      <c r="V516" s="3"/>
      <c r="W516" s="3"/>
      <c r="X516" s="3"/>
      <c r="Y516" s="3"/>
      <c r="Z516" s="3"/>
      <c r="AA516" s="3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  <c r="AV516" s="47"/>
      <c r="AW516" s="47"/>
      <c r="AX516" s="8"/>
      <c r="AY516" s="8" t="s">
        <v>72</v>
      </c>
      <c r="AZ516" s="8"/>
      <c r="BA516" s="47"/>
      <c r="BB516" s="8"/>
      <c r="BC516" s="47"/>
      <c r="BD516" s="7"/>
      <c r="BE516" s="8"/>
      <c r="BF516" s="47"/>
      <c r="BG516" s="7"/>
      <c r="BH516" s="47"/>
      <c r="BI516" s="47"/>
      <c r="BJ516" s="7"/>
      <c r="BK516" s="8"/>
      <c r="BL516" s="8"/>
      <c r="BM516" s="8"/>
      <c r="BN516" s="8"/>
      <c r="BO516" s="8"/>
      <c r="BP516" s="8"/>
      <c r="BQ516" s="8"/>
      <c r="BR516" s="8"/>
      <c r="BS516" s="8"/>
    </row>
    <row r="517" spans="1:71" s="23" customFormat="1" ht="15" x14ac:dyDescent="0.25">
      <c r="A517" s="74"/>
      <c r="B517" s="57" t="s">
        <v>74</v>
      </c>
      <c r="C517" s="128" t="s">
        <v>75</v>
      </c>
      <c r="D517" s="128"/>
      <c r="E517" s="128"/>
      <c r="F517" s="128"/>
      <c r="G517" s="128"/>
      <c r="H517" s="58" t="s">
        <v>65</v>
      </c>
      <c r="I517" s="71">
        <v>7.0000000000000007E-2</v>
      </c>
      <c r="J517" s="59"/>
      <c r="K517" s="76">
        <v>6.3000000000000003E-4</v>
      </c>
      <c r="L517" s="61"/>
      <c r="M517" s="59"/>
      <c r="N517" s="75">
        <v>334.49</v>
      </c>
      <c r="O517" s="59"/>
      <c r="P517" s="69">
        <v>0.21</v>
      </c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  <c r="AV517" s="47"/>
      <c r="AW517" s="47"/>
      <c r="AX517" s="8"/>
      <c r="AY517" s="8"/>
      <c r="AZ517" s="8" t="s">
        <v>75</v>
      </c>
      <c r="BA517" s="47"/>
      <c r="BB517" s="8"/>
      <c r="BC517" s="47"/>
      <c r="BD517" s="7"/>
      <c r="BE517" s="8"/>
      <c r="BF517" s="47"/>
      <c r="BG517" s="7"/>
      <c r="BH517" s="47"/>
      <c r="BI517" s="47"/>
      <c r="BJ517" s="7"/>
      <c r="BK517" s="8"/>
      <c r="BL517" s="8"/>
      <c r="BM517" s="8"/>
      <c r="BN517" s="8"/>
      <c r="BO517" s="8"/>
      <c r="BP517" s="8"/>
      <c r="BQ517" s="8"/>
      <c r="BR517" s="8"/>
      <c r="BS517" s="8"/>
    </row>
    <row r="518" spans="1:71" s="23" customFormat="1" ht="15" x14ac:dyDescent="0.25">
      <c r="A518" s="56"/>
      <c r="B518" s="57" t="s">
        <v>76</v>
      </c>
      <c r="C518" s="128" t="s">
        <v>77</v>
      </c>
      <c r="D518" s="128"/>
      <c r="E518" s="128"/>
      <c r="F518" s="128"/>
      <c r="G518" s="128"/>
      <c r="H518" s="58"/>
      <c r="I518" s="59"/>
      <c r="J518" s="59"/>
      <c r="K518" s="59"/>
      <c r="L518" s="61"/>
      <c r="M518" s="59"/>
      <c r="N518" s="61"/>
      <c r="O518" s="59"/>
      <c r="P518" s="69">
        <v>402.69</v>
      </c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  <c r="AO518" s="8"/>
      <c r="AP518" s="8"/>
      <c r="AQ518" s="8"/>
      <c r="AR518" s="8"/>
      <c r="AS518" s="8"/>
      <c r="AT518" s="8"/>
      <c r="AU518" s="8"/>
      <c r="AV518" s="47"/>
      <c r="AW518" s="47"/>
      <c r="AX518" s="8" t="s">
        <v>77</v>
      </c>
      <c r="AY518" s="8"/>
      <c r="AZ518" s="8"/>
      <c r="BA518" s="47"/>
      <c r="BB518" s="8"/>
      <c r="BC518" s="47"/>
      <c r="BD518" s="7"/>
      <c r="BE518" s="8"/>
      <c r="BF518" s="47"/>
      <c r="BG518" s="7"/>
      <c r="BH518" s="47"/>
      <c r="BI518" s="47"/>
      <c r="BJ518" s="7"/>
      <c r="BK518" s="8"/>
      <c r="BL518" s="8"/>
      <c r="BM518" s="8"/>
      <c r="BN518" s="8"/>
      <c r="BO518" s="8"/>
      <c r="BP518" s="8"/>
      <c r="BQ518" s="8"/>
      <c r="BR518" s="8"/>
      <c r="BS518" s="8"/>
    </row>
    <row r="519" spans="1:71" s="23" customFormat="1" ht="15" x14ac:dyDescent="0.25">
      <c r="A519" s="63"/>
      <c r="B519" s="57" t="s">
        <v>390</v>
      </c>
      <c r="C519" s="128" t="s">
        <v>391</v>
      </c>
      <c r="D519" s="128"/>
      <c r="E519" s="128"/>
      <c r="F519" s="128"/>
      <c r="G519" s="128"/>
      <c r="H519" s="58" t="s">
        <v>131</v>
      </c>
      <c r="I519" s="82">
        <v>4</v>
      </c>
      <c r="J519" s="59"/>
      <c r="K519" s="60">
        <v>3.5999999999999997E-2</v>
      </c>
      <c r="L519" s="72">
        <v>72.97</v>
      </c>
      <c r="M519" s="73">
        <v>1.17</v>
      </c>
      <c r="N519" s="67">
        <v>85.37</v>
      </c>
      <c r="O519" s="59"/>
      <c r="P519" s="62">
        <v>3.07</v>
      </c>
      <c r="Q519" s="68"/>
      <c r="R519" s="68"/>
      <c r="S519" s="3"/>
      <c r="T519" s="3"/>
      <c r="U519" s="3"/>
      <c r="V519" s="3"/>
      <c r="W519" s="3"/>
      <c r="X519" s="3"/>
      <c r="Y519" s="3"/>
      <c r="Z519" s="3"/>
      <c r="AA519" s="3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  <c r="AO519" s="8"/>
      <c r="AP519" s="8"/>
      <c r="AQ519" s="8"/>
      <c r="AR519" s="8"/>
      <c r="AS519" s="8"/>
      <c r="AT519" s="8"/>
      <c r="AU519" s="8"/>
      <c r="AV519" s="47"/>
      <c r="AW519" s="47"/>
      <c r="AX519" s="8"/>
      <c r="AY519" s="8" t="s">
        <v>391</v>
      </c>
      <c r="AZ519" s="8"/>
      <c r="BA519" s="47"/>
      <c r="BB519" s="8"/>
      <c r="BC519" s="47"/>
      <c r="BD519" s="7"/>
      <c r="BE519" s="8"/>
      <c r="BF519" s="47"/>
      <c r="BG519" s="7"/>
      <c r="BH519" s="47"/>
      <c r="BI519" s="47"/>
      <c r="BJ519" s="7"/>
      <c r="BK519" s="8"/>
      <c r="BL519" s="8"/>
      <c r="BM519" s="8"/>
      <c r="BN519" s="8"/>
      <c r="BO519" s="8"/>
      <c r="BP519" s="8"/>
      <c r="BQ519" s="8"/>
      <c r="BR519" s="8"/>
      <c r="BS519" s="8"/>
    </row>
    <row r="520" spans="1:71" s="23" customFormat="1" ht="15" x14ac:dyDescent="0.25">
      <c r="A520" s="63"/>
      <c r="B520" s="57" t="s">
        <v>392</v>
      </c>
      <c r="C520" s="128" t="s">
        <v>393</v>
      </c>
      <c r="D520" s="128"/>
      <c r="E520" s="128"/>
      <c r="F520" s="128"/>
      <c r="G520" s="128"/>
      <c r="H520" s="58" t="s">
        <v>80</v>
      </c>
      <c r="I520" s="60">
        <v>1.2E-2</v>
      </c>
      <c r="J520" s="59"/>
      <c r="K520" s="108">
        <v>1.08E-4</v>
      </c>
      <c r="L520" s="77">
        <v>149930.17000000001</v>
      </c>
      <c r="M520" s="105">
        <v>1.2</v>
      </c>
      <c r="N520" s="67">
        <v>179916.2</v>
      </c>
      <c r="O520" s="59"/>
      <c r="P520" s="62">
        <v>19.43</v>
      </c>
      <c r="Q520" s="68"/>
      <c r="R520" s="68"/>
      <c r="S520" s="3"/>
      <c r="T520" s="3"/>
      <c r="U520" s="3"/>
      <c r="V520" s="3"/>
      <c r="W520" s="3"/>
      <c r="X520" s="3"/>
      <c r="Y520" s="3"/>
      <c r="Z520" s="3"/>
      <c r="AA520" s="3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  <c r="AO520" s="8"/>
      <c r="AP520" s="8"/>
      <c r="AQ520" s="8"/>
      <c r="AR520" s="8"/>
      <c r="AS520" s="8"/>
      <c r="AT520" s="8"/>
      <c r="AU520" s="8"/>
      <c r="AV520" s="47"/>
      <c r="AW520" s="47"/>
      <c r="AX520" s="8"/>
      <c r="AY520" s="8" t="s">
        <v>393</v>
      </c>
      <c r="AZ520" s="8"/>
      <c r="BA520" s="47"/>
      <c r="BB520" s="8"/>
      <c r="BC520" s="47"/>
      <c r="BD520" s="7"/>
      <c r="BE520" s="8"/>
      <c r="BF520" s="47"/>
      <c r="BG520" s="7"/>
      <c r="BH520" s="47"/>
      <c r="BI520" s="47"/>
      <c r="BJ520" s="7"/>
      <c r="BK520" s="8"/>
      <c r="BL520" s="8"/>
      <c r="BM520" s="8"/>
      <c r="BN520" s="8"/>
      <c r="BO520" s="8"/>
      <c r="BP520" s="8"/>
      <c r="BQ520" s="8"/>
      <c r="BR520" s="8"/>
      <c r="BS520" s="8"/>
    </row>
    <row r="521" spans="1:71" s="23" customFormat="1" ht="15" x14ac:dyDescent="0.25">
      <c r="A521" s="63"/>
      <c r="B521" s="57" t="s">
        <v>394</v>
      </c>
      <c r="C521" s="128" t="s">
        <v>395</v>
      </c>
      <c r="D521" s="128"/>
      <c r="E521" s="128"/>
      <c r="F521" s="128"/>
      <c r="G521" s="128"/>
      <c r="H521" s="58" t="s">
        <v>80</v>
      </c>
      <c r="I521" s="71">
        <v>0.56999999999999995</v>
      </c>
      <c r="J521" s="59"/>
      <c r="K521" s="76">
        <v>5.13E-3</v>
      </c>
      <c r="L521" s="65"/>
      <c r="M521" s="66"/>
      <c r="N521" s="67">
        <v>74111.899999999994</v>
      </c>
      <c r="O521" s="59"/>
      <c r="P521" s="62">
        <v>380.19</v>
      </c>
      <c r="Q521" s="68"/>
      <c r="R521" s="68"/>
      <c r="S521" s="3"/>
      <c r="T521" s="3"/>
      <c r="U521" s="3"/>
      <c r="V521" s="3"/>
      <c r="W521" s="3"/>
      <c r="X521" s="3"/>
      <c r="Y521" s="3"/>
      <c r="Z521" s="3"/>
      <c r="AA521" s="3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  <c r="AO521" s="8"/>
      <c r="AP521" s="8"/>
      <c r="AQ521" s="8"/>
      <c r="AR521" s="8"/>
      <c r="AS521" s="8"/>
      <c r="AT521" s="8"/>
      <c r="AU521" s="8"/>
      <c r="AV521" s="47"/>
      <c r="AW521" s="47"/>
      <c r="AX521" s="8"/>
      <c r="AY521" s="8" t="s">
        <v>395</v>
      </c>
      <c r="AZ521" s="8"/>
      <c r="BA521" s="47"/>
      <c r="BB521" s="8"/>
      <c r="BC521" s="47"/>
      <c r="BD521" s="7"/>
      <c r="BE521" s="8"/>
      <c r="BF521" s="47"/>
      <c r="BG521" s="7"/>
      <c r="BH521" s="47"/>
      <c r="BI521" s="47"/>
      <c r="BJ521" s="7"/>
      <c r="BK521" s="8"/>
      <c r="BL521" s="8"/>
      <c r="BM521" s="8"/>
      <c r="BN521" s="8"/>
      <c r="BO521" s="8"/>
      <c r="BP521" s="8"/>
      <c r="BQ521" s="8"/>
      <c r="BR521" s="8"/>
      <c r="BS521" s="8"/>
    </row>
    <row r="522" spans="1:71" s="23" customFormat="1" ht="15" x14ac:dyDescent="0.25">
      <c r="A522" s="78"/>
      <c r="B522" s="79"/>
      <c r="C522" s="159" t="s">
        <v>84</v>
      </c>
      <c r="D522" s="159"/>
      <c r="E522" s="159"/>
      <c r="F522" s="159"/>
      <c r="G522" s="159"/>
      <c r="H522" s="50"/>
      <c r="I522" s="51"/>
      <c r="J522" s="51"/>
      <c r="K522" s="51"/>
      <c r="L522" s="54"/>
      <c r="M522" s="51"/>
      <c r="N522" s="80"/>
      <c r="O522" s="51"/>
      <c r="P522" s="81">
        <v>642.07000000000005</v>
      </c>
      <c r="Q522" s="68"/>
      <c r="R522" s="68"/>
      <c r="S522" s="3"/>
      <c r="T522" s="3"/>
      <c r="U522" s="3"/>
      <c r="V522" s="3"/>
      <c r="W522" s="3"/>
      <c r="X522" s="3"/>
      <c r="Y522" s="3"/>
      <c r="Z522" s="3"/>
      <c r="AA522" s="3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  <c r="AO522" s="8"/>
      <c r="AP522" s="8"/>
      <c r="AQ522" s="8"/>
      <c r="AR522" s="8"/>
      <c r="AS522" s="8"/>
      <c r="AT522" s="8"/>
      <c r="AU522" s="8"/>
      <c r="AV522" s="47"/>
      <c r="AW522" s="47"/>
      <c r="AX522" s="8"/>
      <c r="AY522" s="8"/>
      <c r="AZ522" s="8"/>
      <c r="BA522" s="47" t="s">
        <v>84</v>
      </c>
      <c r="BB522" s="8"/>
      <c r="BC522" s="47"/>
      <c r="BD522" s="7"/>
      <c r="BE522" s="8"/>
      <c r="BF522" s="47"/>
      <c r="BG522" s="7"/>
      <c r="BH522" s="47"/>
      <c r="BI522" s="47"/>
      <c r="BJ522" s="7"/>
      <c r="BK522" s="8"/>
      <c r="BL522" s="8"/>
      <c r="BM522" s="8"/>
      <c r="BN522" s="8"/>
      <c r="BO522" s="8"/>
      <c r="BP522" s="8"/>
      <c r="BQ522" s="8"/>
      <c r="BR522" s="8"/>
      <c r="BS522" s="8"/>
    </row>
    <row r="523" spans="1:71" s="23" customFormat="1" ht="15" x14ac:dyDescent="0.25">
      <c r="A523" s="74"/>
      <c r="B523" s="57"/>
      <c r="C523" s="128" t="s">
        <v>85</v>
      </c>
      <c r="D523" s="128"/>
      <c r="E523" s="128"/>
      <c r="F523" s="128"/>
      <c r="G523" s="128"/>
      <c r="H523" s="58"/>
      <c r="I523" s="59"/>
      <c r="J523" s="59"/>
      <c r="K523" s="59"/>
      <c r="L523" s="61"/>
      <c r="M523" s="59"/>
      <c r="N523" s="61"/>
      <c r="O523" s="59"/>
      <c r="P523" s="69">
        <v>237.57</v>
      </c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  <c r="AO523" s="8"/>
      <c r="AP523" s="8"/>
      <c r="AQ523" s="8"/>
      <c r="AR523" s="8"/>
      <c r="AS523" s="8"/>
      <c r="AT523" s="8"/>
      <c r="AU523" s="8"/>
      <c r="AV523" s="47"/>
      <c r="AW523" s="47"/>
      <c r="AX523" s="8"/>
      <c r="AY523" s="8"/>
      <c r="AZ523" s="8"/>
      <c r="BA523" s="47"/>
      <c r="BB523" s="8" t="s">
        <v>85</v>
      </c>
      <c r="BC523" s="47"/>
      <c r="BD523" s="7"/>
      <c r="BE523" s="8"/>
      <c r="BF523" s="47"/>
      <c r="BG523" s="7"/>
      <c r="BH523" s="47"/>
      <c r="BI523" s="47"/>
      <c r="BJ523" s="7"/>
      <c r="BK523" s="8"/>
      <c r="BL523" s="8"/>
      <c r="BM523" s="8"/>
      <c r="BN523" s="8"/>
      <c r="BO523" s="8"/>
      <c r="BP523" s="8"/>
      <c r="BQ523" s="8"/>
      <c r="BR523" s="8"/>
      <c r="BS523" s="8"/>
    </row>
    <row r="524" spans="1:71" s="23" customFormat="1" ht="15" x14ac:dyDescent="0.25">
      <c r="A524" s="74"/>
      <c r="B524" s="57" t="s">
        <v>396</v>
      </c>
      <c r="C524" s="128" t="s">
        <v>397</v>
      </c>
      <c r="D524" s="128"/>
      <c r="E524" s="128"/>
      <c r="F524" s="128"/>
      <c r="G524" s="128"/>
      <c r="H524" s="58" t="s">
        <v>88</v>
      </c>
      <c r="I524" s="82">
        <v>109</v>
      </c>
      <c r="J524" s="59"/>
      <c r="K524" s="82">
        <v>109</v>
      </c>
      <c r="L524" s="61"/>
      <c r="M524" s="59"/>
      <c r="N524" s="61"/>
      <c r="O524" s="59"/>
      <c r="P524" s="69">
        <v>258.95</v>
      </c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  <c r="AO524" s="8"/>
      <c r="AP524" s="8"/>
      <c r="AQ524" s="8"/>
      <c r="AR524" s="8"/>
      <c r="AS524" s="8"/>
      <c r="AT524" s="8"/>
      <c r="AU524" s="8"/>
      <c r="AV524" s="47"/>
      <c r="AW524" s="47"/>
      <c r="AX524" s="8"/>
      <c r="AY524" s="8"/>
      <c r="AZ524" s="8"/>
      <c r="BA524" s="47"/>
      <c r="BB524" s="8" t="s">
        <v>397</v>
      </c>
      <c r="BC524" s="47"/>
      <c r="BD524" s="7"/>
      <c r="BE524" s="8"/>
      <c r="BF524" s="47"/>
      <c r="BG524" s="7"/>
      <c r="BH524" s="47"/>
      <c r="BI524" s="47"/>
      <c r="BJ524" s="7"/>
      <c r="BK524" s="8"/>
      <c r="BL524" s="8"/>
      <c r="BM524" s="8"/>
      <c r="BN524" s="8"/>
      <c r="BO524" s="8"/>
      <c r="BP524" s="8"/>
      <c r="BQ524" s="8"/>
      <c r="BR524" s="8"/>
      <c r="BS524" s="8"/>
    </row>
    <row r="525" spans="1:71" s="23" customFormat="1" ht="15" x14ac:dyDescent="0.25">
      <c r="A525" s="74"/>
      <c r="B525" s="57" t="s">
        <v>398</v>
      </c>
      <c r="C525" s="128" t="s">
        <v>399</v>
      </c>
      <c r="D525" s="128"/>
      <c r="E525" s="128"/>
      <c r="F525" s="128"/>
      <c r="G525" s="128"/>
      <c r="H525" s="58" t="s">
        <v>88</v>
      </c>
      <c r="I525" s="82">
        <v>57</v>
      </c>
      <c r="J525" s="59"/>
      <c r="K525" s="82">
        <v>57</v>
      </c>
      <c r="L525" s="61"/>
      <c r="M525" s="59"/>
      <c r="N525" s="61"/>
      <c r="O525" s="59"/>
      <c r="P525" s="69">
        <v>135.41</v>
      </c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  <c r="AO525" s="8"/>
      <c r="AP525" s="8"/>
      <c r="AQ525" s="8"/>
      <c r="AR525" s="8"/>
      <c r="AS525" s="8"/>
      <c r="AT525" s="8"/>
      <c r="AU525" s="8"/>
      <c r="AV525" s="47"/>
      <c r="AW525" s="47"/>
      <c r="AX525" s="8"/>
      <c r="AY525" s="8"/>
      <c r="AZ525" s="8"/>
      <c r="BA525" s="47"/>
      <c r="BB525" s="8" t="s">
        <v>399</v>
      </c>
      <c r="BC525" s="47"/>
      <c r="BD525" s="7"/>
      <c r="BE525" s="8"/>
      <c r="BF525" s="47"/>
      <c r="BG525" s="7"/>
      <c r="BH525" s="47"/>
      <c r="BI525" s="47"/>
      <c r="BJ525" s="7"/>
      <c r="BK525" s="8"/>
      <c r="BL525" s="8"/>
      <c r="BM525" s="8"/>
      <c r="BN525" s="8"/>
      <c r="BO525" s="8"/>
      <c r="BP525" s="8"/>
      <c r="BQ525" s="8"/>
      <c r="BR525" s="8"/>
      <c r="BS525" s="8"/>
    </row>
    <row r="526" spans="1:71" s="23" customFormat="1" ht="15" x14ac:dyDescent="0.25">
      <c r="A526" s="83"/>
      <c r="B526" s="84"/>
      <c r="C526" s="159" t="s">
        <v>91</v>
      </c>
      <c r="D526" s="159"/>
      <c r="E526" s="159"/>
      <c r="F526" s="159"/>
      <c r="G526" s="159"/>
      <c r="H526" s="50"/>
      <c r="I526" s="51"/>
      <c r="J526" s="51"/>
      <c r="K526" s="51"/>
      <c r="L526" s="54"/>
      <c r="M526" s="51"/>
      <c r="N526" s="80">
        <v>115158.89</v>
      </c>
      <c r="O526" s="51"/>
      <c r="P526" s="81">
        <v>1036.43</v>
      </c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  <c r="AO526" s="8"/>
      <c r="AP526" s="8"/>
      <c r="AQ526" s="8"/>
      <c r="AR526" s="8"/>
      <c r="AS526" s="8"/>
      <c r="AT526" s="8"/>
      <c r="AU526" s="8"/>
      <c r="AV526" s="47"/>
      <c r="AW526" s="47"/>
      <c r="AX526" s="8"/>
      <c r="AY526" s="8"/>
      <c r="AZ526" s="8"/>
      <c r="BA526" s="47"/>
      <c r="BB526" s="8"/>
      <c r="BC526" s="47" t="s">
        <v>91</v>
      </c>
      <c r="BD526" s="7"/>
      <c r="BE526" s="8"/>
      <c r="BF526" s="47"/>
      <c r="BG526" s="7"/>
      <c r="BH526" s="47"/>
      <c r="BI526" s="47"/>
      <c r="BJ526" s="7"/>
      <c r="BK526" s="8"/>
      <c r="BL526" s="8"/>
      <c r="BM526" s="8"/>
      <c r="BN526" s="8"/>
      <c r="BO526" s="8"/>
      <c r="BP526" s="8"/>
      <c r="BQ526" s="8"/>
      <c r="BR526" s="8"/>
      <c r="BS526" s="8"/>
    </row>
    <row r="527" spans="1:71" s="23" customFormat="1" ht="23.25" x14ac:dyDescent="0.25">
      <c r="A527" s="48" t="s">
        <v>400</v>
      </c>
      <c r="B527" s="49" t="s">
        <v>401</v>
      </c>
      <c r="C527" s="158" t="s">
        <v>402</v>
      </c>
      <c r="D527" s="158"/>
      <c r="E527" s="158"/>
      <c r="F527" s="158"/>
      <c r="G527" s="158"/>
      <c r="H527" s="50" t="s">
        <v>63</v>
      </c>
      <c r="I527" s="51">
        <v>8.9999999999999993E-3</v>
      </c>
      <c r="J527" s="52">
        <v>1</v>
      </c>
      <c r="K527" s="90">
        <v>8.9999999999999993E-3</v>
      </c>
      <c r="L527" s="54"/>
      <c r="M527" s="51"/>
      <c r="N527" s="54"/>
      <c r="O527" s="51"/>
      <c r="P527" s="55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  <c r="AO527" s="8"/>
      <c r="AP527" s="8"/>
      <c r="AQ527" s="8"/>
      <c r="AR527" s="8"/>
      <c r="AS527" s="8"/>
      <c r="AT527" s="8"/>
      <c r="AU527" s="8"/>
      <c r="AV527" s="47"/>
      <c r="AW527" s="47" t="s">
        <v>402</v>
      </c>
      <c r="AX527" s="8"/>
      <c r="AY527" s="8"/>
      <c r="AZ527" s="8"/>
      <c r="BA527" s="47"/>
      <c r="BB527" s="8"/>
      <c r="BC527" s="47"/>
      <c r="BD527" s="7"/>
      <c r="BE527" s="8"/>
      <c r="BF527" s="47"/>
      <c r="BG527" s="7"/>
      <c r="BH527" s="47"/>
      <c r="BI527" s="47"/>
      <c r="BJ527" s="7"/>
      <c r="BK527" s="8"/>
      <c r="BL527" s="8"/>
      <c r="BM527" s="8"/>
      <c r="BN527" s="8"/>
      <c r="BO527" s="8"/>
      <c r="BP527" s="8"/>
      <c r="BQ527" s="8"/>
      <c r="BR527" s="8"/>
      <c r="BS527" s="8"/>
    </row>
    <row r="528" spans="1:71" s="23" customFormat="1" ht="15" x14ac:dyDescent="0.25">
      <c r="A528" s="56"/>
      <c r="B528" s="57" t="s">
        <v>60</v>
      </c>
      <c r="C528" s="128" t="s">
        <v>64</v>
      </c>
      <c r="D528" s="128"/>
      <c r="E528" s="128"/>
      <c r="F528" s="128"/>
      <c r="G528" s="128"/>
      <c r="H528" s="58" t="s">
        <v>65</v>
      </c>
      <c r="I528" s="59"/>
      <c r="J528" s="59"/>
      <c r="K528" s="76">
        <v>1.917E-2</v>
      </c>
      <c r="L528" s="61"/>
      <c r="M528" s="59"/>
      <c r="N528" s="61"/>
      <c r="O528" s="59"/>
      <c r="P528" s="69">
        <v>5.51</v>
      </c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  <c r="AO528" s="8"/>
      <c r="AP528" s="8"/>
      <c r="AQ528" s="8"/>
      <c r="AR528" s="8"/>
      <c r="AS528" s="8"/>
      <c r="AT528" s="8"/>
      <c r="AU528" s="8"/>
      <c r="AV528" s="47"/>
      <c r="AW528" s="47"/>
      <c r="AX528" s="8" t="s">
        <v>64</v>
      </c>
      <c r="AY528" s="8"/>
      <c r="AZ528" s="8"/>
      <c r="BA528" s="47"/>
      <c r="BB528" s="8"/>
      <c r="BC528" s="47"/>
      <c r="BD528" s="7"/>
      <c r="BE528" s="8"/>
      <c r="BF528" s="47"/>
      <c r="BG528" s="7"/>
      <c r="BH528" s="47"/>
      <c r="BI528" s="47"/>
      <c r="BJ528" s="7"/>
      <c r="BK528" s="8"/>
      <c r="BL528" s="8"/>
      <c r="BM528" s="8"/>
      <c r="BN528" s="8"/>
      <c r="BO528" s="8"/>
      <c r="BP528" s="8"/>
      <c r="BQ528" s="8"/>
      <c r="BR528" s="8"/>
      <c r="BS528" s="8"/>
    </row>
    <row r="529" spans="1:71" s="23" customFormat="1" ht="15" x14ac:dyDescent="0.25">
      <c r="A529" s="63"/>
      <c r="B529" s="57" t="s">
        <v>403</v>
      </c>
      <c r="C529" s="128" t="s">
        <v>404</v>
      </c>
      <c r="D529" s="128"/>
      <c r="E529" s="128"/>
      <c r="F529" s="128"/>
      <c r="G529" s="128"/>
      <c r="H529" s="58" t="s">
        <v>65</v>
      </c>
      <c r="I529" s="71">
        <v>2.13</v>
      </c>
      <c r="J529" s="59"/>
      <c r="K529" s="76">
        <v>1.917E-2</v>
      </c>
      <c r="L529" s="65"/>
      <c r="M529" s="66"/>
      <c r="N529" s="67">
        <v>287.45</v>
      </c>
      <c r="O529" s="59"/>
      <c r="P529" s="62">
        <v>5.51</v>
      </c>
      <c r="Q529" s="68"/>
      <c r="R529" s="68"/>
      <c r="S529" s="3"/>
      <c r="T529" s="3"/>
      <c r="U529" s="3"/>
      <c r="V529" s="3"/>
      <c r="W529" s="3"/>
      <c r="X529" s="3"/>
      <c r="Y529" s="3"/>
      <c r="Z529" s="3"/>
      <c r="AA529" s="3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  <c r="AO529" s="8"/>
      <c r="AP529" s="8"/>
      <c r="AQ529" s="8"/>
      <c r="AR529" s="8"/>
      <c r="AS529" s="8"/>
      <c r="AT529" s="8"/>
      <c r="AU529" s="8"/>
      <c r="AV529" s="47"/>
      <c r="AW529" s="47"/>
      <c r="AX529" s="8"/>
      <c r="AY529" s="8" t="s">
        <v>404</v>
      </c>
      <c r="AZ529" s="8"/>
      <c r="BA529" s="47"/>
      <c r="BB529" s="8"/>
      <c r="BC529" s="47"/>
      <c r="BD529" s="7"/>
      <c r="BE529" s="8"/>
      <c r="BF529" s="47"/>
      <c r="BG529" s="7"/>
      <c r="BH529" s="47"/>
      <c r="BI529" s="47"/>
      <c r="BJ529" s="7"/>
      <c r="BK529" s="8"/>
      <c r="BL529" s="8"/>
      <c r="BM529" s="8"/>
      <c r="BN529" s="8"/>
      <c r="BO529" s="8"/>
      <c r="BP529" s="8"/>
      <c r="BQ529" s="8"/>
      <c r="BR529" s="8"/>
      <c r="BS529" s="8"/>
    </row>
    <row r="530" spans="1:71" s="23" customFormat="1" ht="15" x14ac:dyDescent="0.25">
      <c r="A530" s="56"/>
      <c r="B530" s="57" t="s">
        <v>68</v>
      </c>
      <c r="C530" s="128" t="s">
        <v>69</v>
      </c>
      <c r="D530" s="128"/>
      <c r="E530" s="128"/>
      <c r="F530" s="128"/>
      <c r="G530" s="128"/>
      <c r="H530" s="58"/>
      <c r="I530" s="59"/>
      <c r="J530" s="59"/>
      <c r="K530" s="59"/>
      <c r="L530" s="61"/>
      <c r="M530" s="59"/>
      <c r="N530" s="61"/>
      <c r="O530" s="59"/>
      <c r="P530" s="69">
        <v>0.23</v>
      </c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  <c r="AO530" s="8"/>
      <c r="AP530" s="8"/>
      <c r="AQ530" s="8"/>
      <c r="AR530" s="8"/>
      <c r="AS530" s="8"/>
      <c r="AT530" s="8"/>
      <c r="AU530" s="8"/>
      <c r="AV530" s="47"/>
      <c r="AW530" s="47"/>
      <c r="AX530" s="8" t="s">
        <v>69</v>
      </c>
      <c r="AY530" s="8"/>
      <c r="AZ530" s="8"/>
      <c r="BA530" s="47"/>
      <c r="BB530" s="8"/>
      <c r="BC530" s="47"/>
      <c r="BD530" s="7"/>
      <c r="BE530" s="8"/>
      <c r="BF530" s="47"/>
      <c r="BG530" s="7"/>
      <c r="BH530" s="47"/>
      <c r="BI530" s="47"/>
      <c r="BJ530" s="7"/>
      <c r="BK530" s="8"/>
      <c r="BL530" s="8"/>
      <c r="BM530" s="8"/>
      <c r="BN530" s="8"/>
      <c r="BO530" s="8"/>
      <c r="BP530" s="8"/>
      <c r="BQ530" s="8"/>
      <c r="BR530" s="8"/>
      <c r="BS530" s="8"/>
    </row>
    <row r="531" spans="1:71" s="23" customFormat="1" ht="15" x14ac:dyDescent="0.25">
      <c r="A531" s="56"/>
      <c r="B531" s="57"/>
      <c r="C531" s="128" t="s">
        <v>70</v>
      </c>
      <c r="D531" s="128"/>
      <c r="E531" s="128"/>
      <c r="F531" s="128"/>
      <c r="G531" s="128"/>
      <c r="H531" s="58" t="s">
        <v>65</v>
      </c>
      <c r="I531" s="59"/>
      <c r="J531" s="59"/>
      <c r="K531" s="76">
        <v>1.8000000000000001E-4</v>
      </c>
      <c r="L531" s="61"/>
      <c r="M531" s="59"/>
      <c r="N531" s="61"/>
      <c r="O531" s="59"/>
      <c r="P531" s="69">
        <v>0.06</v>
      </c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  <c r="AO531" s="8"/>
      <c r="AP531" s="8"/>
      <c r="AQ531" s="8"/>
      <c r="AR531" s="8"/>
      <c r="AS531" s="8"/>
      <c r="AT531" s="8"/>
      <c r="AU531" s="8"/>
      <c r="AV531" s="47"/>
      <c r="AW531" s="47"/>
      <c r="AX531" s="8" t="s">
        <v>70</v>
      </c>
      <c r="AY531" s="8"/>
      <c r="AZ531" s="8"/>
      <c r="BA531" s="47"/>
      <c r="BB531" s="8"/>
      <c r="BC531" s="47"/>
      <c r="BD531" s="7"/>
      <c r="BE531" s="8"/>
      <c r="BF531" s="47"/>
      <c r="BG531" s="7"/>
      <c r="BH531" s="47"/>
      <c r="BI531" s="47"/>
      <c r="BJ531" s="7"/>
      <c r="BK531" s="8"/>
      <c r="BL531" s="8"/>
      <c r="BM531" s="8"/>
      <c r="BN531" s="8"/>
      <c r="BO531" s="8"/>
      <c r="BP531" s="8"/>
      <c r="BQ531" s="8"/>
      <c r="BR531" s="8"/>
      <c r="BS531" s="8"/>
    </row>
    <row r="532" spans="1:71" s="23" customFormat="1" ht="15" x14ac:dyDescent="0.25">
      <c r="A532" s="63"/>
      <c r="B532" s="57" t="s">
        <v>405</v>
      </c>
      <c r="C532" s="128" t="s">
        <v>406</v>
      </c>
      <c r="D532" s="128"/>
      <c r="E532" s="128"/>
      <c r="F532" s="128"/>
      <c r="G532" s="128"/>
      <c r="H532" s="58" t="s">
        <v>73</v>
      </c>
      <c r="I532" s="71">
        <v>0.01</v>
      </c>
      <c r="J532" s="59"/>
      <c r="K532" s="76">
        <v>9.0000000000000006E-5</v>
      </c>
      <c r="L532" s="72">
        <v>6.62</v>
      </c>
      <c r="M532" s="73">
        <v>1.29</v>
      </c>
      <c r="N532" s="67">
        <v>8.5399999999999991</v>
      </c>
      <c r="O532" s="59"/>
      <c r="P532" s="62">
        <v>0</v>
      </c>
      <c r="Q532" s="68"/>
      <c r="R532" s="68"/>
      <c r="S532" s="3"/>
      <c r="T532" s="3"/>
      <c r="U532" s="3"/>
      <c r="V532" s="3"/>
      <c r="W532" s="3"/>
      <c r="X532" s="3"/>
      <c r="Y532" s="3"/>
      <c r="Z532" s="3"/>
      <c r="AA532" s="3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  <c r="AV532" s="47"/>
      <c r="AW532" s="47"/>
      <c r="AX532" s="8"/>
      <c r="AY532" s="8" t="s">
        <v>406</v>
      </c>
      <c r="AZ532" s="8"/>
      <c r="BA532" s="47"/>
      <c r="BB532" s="8"/>
      <c r="BC532" s="47"/>
      <c r="BD532" s="7"/>
      <c r="BE532" s="8"/>
      <c r="BF532" s="47"/>
      <c r="BG532" s="7"/>
      <c r="BH532" s="47"/>
      <c r="BI532" s="47"/>
      <c r="BJ532" s="7"/>
      <c r="BK532" s="8"/>
      <c r="BL532" s="8"/>
      <c r="BM532" s="8"/>
      <c r="BN532" s="8"/>
      <c r="BO532" s="8"/>
      <c r="BP532" s="8"/>
      <c r="BQ532" s="8"/>
      <c r="BR532" s="8"/>
      <c r="BS532" s="8"/>
    </row>
    <row r="533" spans="1:71" s="23" customFormat="1" ht="34.5" x14ac:dyDescent="0.25">
      <c r="A533" s="63"/>
      <c r="B533" s="57" t="s">
        <v>407</v>
      </c>
      <c r="C533" s="128" t="s">
        <v>408</v>
      </c>
      <c r="D533" s="128"/>
      <c r="E533" s="128"/>
      <c r="F533" s="128"/>
      <c r="G533" s="128"/>
      <c r="H533" s="58" t="s">
        <v>73</v>
      </c>
      <c r="I533" s="71">
        <v>0.01</v>
      </c>
      <c r="J533" s="59"/>
      <c r="K533" s="76">
        <v>9.0000000000000006E-5</v>
      </c>
      <c r="L533" s="65"/>
      <c r="M533" s="66"/>
      <c r="N533" s="67">
        <v>1538.16</v>
      </c>
      <c r="O533" s="59"/>
      <c r="P533" s="62">
        <v>0.14000000000000001</v>
      </c>
      <c r="Q533" s="68"/>
      <c r="R533" s="68"/>
      <c r="S533" s="3"/>
      <c r="T533" s="3"/>
      <c r="U533" s="3"/>
      <c r="V533" s="3"/>
      <c r="W533" s="3"/>
      <c r="X533" s="3"/>
      <c r="Y533" s="3"/>
      <c r="Z533" s="3"/>
      <c r="AA533" s="3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  <c r="AO533" s="8"/>
      <c r="AP533" s="8"/>
      <c r="AQ533" s="8"/>
      <c r="AR533" s="8"/>
      <c r="AS533" s="8"/>
      <c r="AT533" s="8"/>
      <c r="AU533" s="8"/>
      <c r="AV533" s="47"/>
      <c r="AW533" s="47"/>
      <c r="AX533" s="8"/>
      <c r="AY533" s="8" t="s">
        <v>408</v>
      </c>
      <c r="AZ533" s="8"/>
      <c r="BA533" s="47"/>
      <c r="BB533" s="8"/>
      <c r="BC533" s="47"/>
      <c r="BD533" s="7"/>
      <c r="BE533" s="8"/>
      <c r="BF533" s="47"/>
      <c r="BG533" s="7"/>
      <c r="BH533" s="47"/>
      <c r="BI533" s="47"/>
      <c r="BJ533" s="7"/>
      <c r="BK533" s="8"/>
      <c r="BL533" s="8"/>
      <c r="BM533" s="8"/>
      <c r="BN533" s="8"/>
      <c r="BO533" s="8"/>
      <c r="BP533" s="8"/>
      <c r="BQ533" s="8"/>
      <c r="BR533" s="8"/>
      <c r="BS533" s="8"/>
    </row>
    <row r="534" spans="1:71" s="23" customFormat="1" ht="15" x14ac:dyDescent="0.25">
      <c r="A534" s="74"/>
      <c r="B534" s="57" t="s">
        <v>365</v>
      </c>
      <c r="C534" s="128" t="s">
        <v>366</v>
      </c>
      <c r="D534" s="128"/>
      <c r="E534" s="128"/>
      <c r="F534" s="128"/>
      <c r="G534" s="128"/>
      <c r="H534" s="58" t="s">
        <v>65</v>
      </c>
      <c r="I534" s="71">
        <v>0.01</v>
      </c>
      <c r="J534" s="59"/>
      <c r="K534" s="76">
        <v>9.0000000000000006E-5</v>
      </c>
      <c r="L534" s="61"/>
      <c r="M534" s="59"/>
      <c r="N534" s="75">
        <v>384.41</v>
      </c>
      <c r="O534" s="59"/>
      <c r="P534" s="69">
        <v>0.03</v>
      </c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  <c r="AO534" s="8"/>
      <c r="AP534" s="8"/>
      <c r="AQ534" s="8"/>
      <c r="AR534" s="8"/>
      <c r="AS534" s="8"/>
      <c r="AT534" s="8"/>
      <c r="AU534" s="8"/>
      <c r="AV534" s="47"/>
      <c r="AW534" s="47"/>
      <c r="AX534" s="8"/>
      <c r="AY534" s="8"/>
      <c r="AZ534" s="8" t="s">
        <v>366</v>
      </c>
      <c r="BA534" s="47"/>
      <c r="BB534" s="8"/>
      <c r="BC534" s="47"/>
      <c r="BD534" s="7"/>
      <c r="BE534" s="8"/>
      <c r="BF534" s="47"/>
      <c r="BG534" s="7"/>
      <c r="BH534" s="47"/>
      <c r="BI534" s="47"/>
      <c r="BJ534" s="7"/>
      <c r="BK534" s="8"/>
      <c r="BL534" s="8"/>
      <c r="BM534" s="8"/>
      <c r="BN534" s="8"/>
      <c r="BO534" s="8"/>
      <c r="BP534" s="8"/>
      <c r="BQ534" s="8"/>
      <c r="BR534" s="8"/>
      <c r="BS534" s="8"/>
    </row>
    <row r="535" spans="1:71" s="23" customFormat="1" ht="15" x14ac:dyDescent="0.25">
      <c r="A535" s="63"/>
      <c r="B535" s="57" t="s">
        <v>71</v>
      </c>
      <c r="C535" s="128" t="s">
        <v>72</v>
      </c>
      <c r="D535" s="128"/>
      <c r="E535" s="128"/>
      <c r="F535" s="128"/>
      <c r="G535" s="128"/>
      <c r="H535" s="58" t="s">
        <v>73</v>
      </c>
      <c r="I535" s="71">
        <v>0.01</v>
      </c>
      <c r="J535" s="59"/>
      <c r="K535" s="76">
        <v>9.0000000000000006E-5</v>
      </c>
      <c r="L535" s="72">
        <v>477.92</v>
      </c>
      <c r="M535" s="73">
        <v>1.1499999999999999</v>
      </c>
      <c r="N535" s="67">
        <v>549.61</v>
      </c>
      <c r="O535" s="59"/>
      <c r="P535" s="62">
        <v>0.05</v>
      </c>
      <c r="Q535" s="68"/>
      <c r="R535" s="68"/>
      <c r="S535" s="3"/>
      <c r="T535" s="3"/>
      <c r="U535" s="3"/>
      <c r="V535" s="3"/>
      <c r="W535" s="3"/>
      <c r="X535" s="3"/>
      <c r="Y535" s="3"/>
      <c r="Z535" s="3"/>
      <c r="AA535" s="3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  <c r="AO535" s="8"/>
      <c r="AP535" s="8"/>
      <c r="AQ535" s="8"/>
      <c r="AR535" s="8"/>
      <c r="AS535" s="8"/>
      <c r="AT535" s="8"/>
      <c r="AU535" s="8"/>
      <c r="AV535" s="47"/>
      <c r="AW535" s="47"/>
      <c r="AX535" s="8"/>
      <c r="AY535" s="8" t="s">
        <v>72</v>
      </c>
      <c r="AZ535" s="8"/>
      <c r="BA535" s="47"/>
      <c r="BB535" s="8"/>
      <c r="BC535" s="47"/>
      <c r="BD535" s="7"/>
      <c r="BE535" s="8"/>
      <c r="BF535" s="47"/>
      <c r="BG535" s="7"/>
      <c r="BH535" s="47"/>
      <c r="BI535" s="47"/>
      <c r="BJ535" s="7"/>
      <c r="BK535" s="8"/>
      <c r="BL535" s="8"/>
      <c r="BM535" s="8"/>
      <c r="BN535" s="8"/>
      <c r="BO535" s="8"/>
      <c r="BP535" s="8"/>
      <c r="BQ535" s="8"/>
      <c r="BR535" s="8"/>
      <c r="BS535" s="8"/>
    </row>
    <row r="536" spans="1:71" s="23" customFormat="1" ht="15" x14ac:dyDescent="0.25">
      <c r="A536" s="74"/>
      <c r="B536" s="57" t="s">
        <v>74</v>
      </c>
      <c r="C536" s="128" t="s">
        <v>75</v>
      </c>
      <c r="D536" s="128"/>
      <c r="E536" s="128"/>
      <c r="F536" s="128"/>
      <c r="G536" s="128"/>
      <c r="H536" s="58" t="s">
        <v>65</v>
      </c>
      <c r="I536" s="71">
        <v>0.01</v>
      </c>
      <c r="J536" s="59"/>
      <c r="K536" s="76">
        <v>9.0000000000000006E-5</v>
      </c>
      <c r="L536" s="61"/>
      <c r="M536" s="59"/>
      <c r="N536" s="75">
        <v>334.49</v>
      </c>
      <c r="O536" s="59"/>
      <c r="P536" s="69">
        <v>0.03</v>
      </c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  <c r="AO536" s="8"/>
      <c r="AP536" s="8"/>
      <c r="AQ536" s="8"/>
      <c r="AR536" s="8"/>
      <c r="AS536" s="8"/>
      <c r="AT536" s="8"/>
      <c r="AU536" s="8"/>
      <c r="AV536" s="47"/>
      <c r="AW536" s="47"/>
      <c r="AX536" s="8"/>
      <c r="AY536" s="8"/>
      <c r="AZ536" s="8" t="s">
        <v>75</v>
      </c>
      <c r="BA536" s="47"/>
      <c r="BB536" s="8"/>
      <c r="BC536" s="47"/>
      <c r="BD536" s="7"/>
      <c r="BE536" s="8"/>
      <c r="BF536" s="47"/>
      <c r="BG536" s="7"/>
      <c r="BH536" s="47"/>
      <c r="BI536" s="47"/>
      <c r="BJ536" s="7"/>
      <c r="BK536" s="8"/>
      <c r="BL536" s="8"/>
      <c r="BM536" s="8"/>
      <c r="BN536" s="8"/>
      <c r="BO536" s="8"/>
      <c r="BP536" s="8"/>
      <c r="BQ536" s="8"/>
      <c r="BR536" s="8"/>
      <c r="BS536" s="8"/>
    </row>
    <row r="537" spans="1:71" s="23" customFormat="1" ht="23.25" x14ac:dyDescent="0.25">
      <c r="A537" s="63"/>
      <c r="B537" s="57" t="s">
        <v>353</v>
      </c>
      <c r="C537" s="128" t="s">
        <v>354</v>
      </c>
      <c r="D537" s="128"/>
      <c r="E537" s="128"/>
      <c r="F537" s="128"/>
      <c r="G537" s="128"/>
      <c r="H537" s="58" t="s">
        <v>73</v>
      </c>
      <c r="I537" s="71">
        <v>0.65</v>
      </c>
      <c r="J537" s="59"/>
      <c r="K537" s="76">
        <v>5.8500000000000002E-3</v>
      </c>
      <c r="L537" s="65"/>
      <c r="M537" s="66"/>
      <c r="N537" s="67">
        <v>6.31</v>
      </c>
      <c r="O537" s="59"/>
      <c r="P537" s="62">
        <v>0.04</v>
      </c>
      <c r="Q537" s="68"/>
      <c r="R537" s="68"/>
      <c r="S537" s="3"/>
      <c r="T537" s="3"/>
      <c r="U537" s="3"/>
      <c r="V537" s="3"/>
      <c r="W537" s="3"/>
      <c r="X537" s="3"/>
      <c r="Y537" s="3"/>
      <c r="Z537" s="3"/>
      <c r="AA537" s="3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  <c r="AO537" s="8"/>
      <c r="AP537" s="8"/>
      <c r="AQ537" s="8"/>
      <c r="AR537" s="8"/>
      <c r="AS537" s="8"/>
      <c r="AT537" s="8"/>
      <c r="AU537" s="8"/>
      <c r="AV537" s="47"/>
      <c r="AW537" s="47"/>
      <c r="AX537" s="8"/>
      <c r="AY537" s="8" t="s">
        <v>354</v>
      </c>
      <c r="AZ537" s="8"/>
      <c r="BA537" s="47"/>
      <c r="BB537" s="8"/>
      <c r="BC537" s="47"/>
      <c r="BD537" s="7"/>
      <c r="BE537" s="8"/>
      <c r="BF537" s="47"/>
      <c r="BG537" s="7"/>
      <c r="BH537" s="47"/>
      <c r="BI537" s="47"/>
      <c r="BJ537" s="7"/>
      <c r="BK537" s="8"/>
      <c r="BL537" s="8"/>
      <c r="BM537" s="8"/>
      <c r="BN537" s="8"/>
      <c r="BO537" s="8"/>
      <c r="BP537" s="8"/>
      <c r="BQ537" s="8"/>
      <c r="BR537" s="8"/>
      <c r="BS537" s="8"/>
    </row>
    <row r="538" spans="1:71" s="23" customFormat="1" ht="15" x14ac:dyDescent="0.25">
      <c r="A538" s="56"/>
      <c r="B538" s="57" t="s">
        <v>76</v>
      </c>
      <c r="C538" s="128" t="s">
        <v>77</v>
      </c>
      <c r="D538" s="128"/>
      <c r="E538" s="128"/>
      <c r="F538" s="128"/>
      <c r="G538" s="128"/>
      <c r="H538" s="58"/>
      <c r="I538" s="59"/>
      <c r="J538" s="59"/>
      <c r="K538" s="59"/>
      <c r="L538" s="61"/>
      <c r="M538" s="59"/>
      <c r="N538" s="61"/>
      <c r="O538" s="59"/>
      <c r="P538" s="69">
        <v>8.4600000000000009</v>
      </c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  <c r="AO538" s="8"/>
      <c r="AP538" s="8"/>
      <c r="AQ538" s="8"/>
      <c r="AR538" s="8"/>
      <c r="AS538" s="8"/>
      <c r="AT538" s="8"/>
      <c r="AU538" s="8"/>
      <c r="AV538" s="47"/>
      <c r="AW538" s="47"/>
      <c r="AX538" s="8" t="s">
        <v>77</v>
      </c>
      <c r="AY538" s="8"/>
      <c r="AZ538" s="8"/>
      <c r="BA538" s="47"/>
      <c r="BB538" s="8"/>
      <c r="BC538" s="47"/>
      <c r="BD538" s="7"/>
      <c r="BE538" s="8"/>
      <c r="BF538" s="47"/>
      <c r="BG538" s="7"/>
      <c r="BH538" s="47"/>
      <c r="BI538" s="47"/>
      <c r="BJ538" s="7"/>
      <c r="BK538" s="8"/>
      <c r="BL538" s="8"/>
      <c r="BM538" s="8"/>
      <c r="BN538" s="8"/>
      <c r="BO538" s="8"/>
      <c r="BP538" s="8"/>
      <c r="BQ538" s="8"/>
      <c r="BR538" s="8"/>
      <c r="BS538" s="8"/>
    </row>
    <row r="539" spans="1:71" s="23" customFormat="1" ht="15" x14ac:dyDescent="0.25">
      <c r="A539" s="63"/>
      <c r="B539" s="57" t="s">
        <v>409</v>
      </c>
      <c r="C539" s="128" t="s">
        <v>410</v>
      </c>
      <c r="D539" s="128"/>
      <c r="E539" s="128"/>
      <c r="F539" s="128"/>
      <c r="G539" s="128"/>
      <c r="H539" s="58" t="s">
        <v>80</v>
      </c>
      <c r="I539" s="60">
        <v>8.9999999999999993E-3</v>
      </c>
      <c r="J539" s="59"/>
      <c r="K539" s="108">
        <v>8.1000000000000004E-5</v>
      </c>
      <c r="L539" s="77">
        <v>60045.35</v>
      </c>
      <c r="M539" s="73">
        <v>1.56</v>
      </c>
      <c r="N539" s="67">
        <v>93670.75</v>
      </c>
      <c r="O539" s="59"/>
      <c r="P539" s="62">
        <v>7.59</v>
      </c>
      <c r="Q539" s="68"/>
      <c r="R539" s="68"/>
      <c r="S539" s="3"/>
      <c r="T539" s="3"/>
      <c r="U539" s="3"/>
      <c r="V539" s="3"/>
      <c r="W539" s="3"/>
      <c r="X539" s="3"/>
      <c r="Y539" s="3"/>
      <c r="Z539" s="3"/>
      <c r="AA539" s="3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  <c r="AO539" s="8"/>
      <c r="AP539" s="8"/>
      <c r="AQ539" s="8"/>
      <c r="AR539" s="8"/>
      <c r="AS539" s="8"/>
      <c r="AT539" s="8"/>
      <c r="AU539" s="8"/>
      <c r="AV539" s="47"/>
      <c r="AW539" s="47"/>
      <c r="AX539" s="8"/>
      <c r="AY539" s="8" t="s">
        <v>410</v>
      </c>
      <c r="AZ539" s="8"/>
      <c r="BA539" s="47"/>
      <c r="BB539" s="8"/>
      <c r="BC539" s="47"/>
      <c r="BD539" s="7"/>
      <c r="BE539" s="8"/>
      <c r="BF539" s="47"/>
      <c r="BG539" s="7"/>
      <c r="BH539" s="47"/>
      <c r="BI539" s="47"/>
      <c r="BJ539" s="7"/>
      <c r="BK539" s="8"/>
      <c r="BL539" s="8"/>
      <c r="BM539" s="8"/>
      <c r="BN539" s="8"/>
      <c r="BO539" s="8"/>
      <c r="BP539" s="8"/>
      <c r="BQ539" s="8"/>
      <c r="BR539" s="8"/>
      <c r="BS539" s="8"/>
    </row>
    <row r="540" spans="1:71" s="23" customFormat="1" ht="15" x14ac:dyDescent="0.25">
      <c r="A540" s="63"/>
      <c r="B540" s="57" t="s">
        <v>411</v>
      </c>
      <c r="C540" s="128" t="s">
        <v>412</v>
      </c>
      <c r="D540" s="128"/>
      <c r="E540" s="128"/>
      <c r="F540" s="128"/>
      <c r="G540" s="128"/>
      <c r="H540" s="58" t="s">
        <v>131</v>
      </c>
      <c r="I540" s="64">
        <v>1.4</v>
      </c>
      <c r="J540" s="59"/>
      <c r="K540" s="70">
        <v>1.26E-2</v>
      </c>
      <c r="L540" s="72">
        <v>60.6</v>
      </c>
      <c r="M540" s="73">
        <v>1.1399999999999999</v>
      </c>
      <c r="N540" s="67">
        <v>69.08</v>
      </c>
      <c r="O540" s="59"/>
      <c r="P540" s="62">
        <v>0.87</v>
      </c>
      <c r="Q540" s="68"/>
      <c r="R540" s="68"/>
      <c r="S540" s="3"/>
      <c r="T540" s="3"/>
      <c r="U540" s="3"/>
      <c r="V540" s="3"/>
      <c r="W540" s="3"/>
      <c r="X540" s="3"/>
      <c r="Y540" s="3"/>
      <c r="Z540" s="3"/>
      <c r="AA540" s="3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  <c r="AO540" s="8"/>
      <c r="AP540" s="8"/>
      <c r="AQ540" s="8"/>
      <c r="AR540" s="8"/>
      <c r="AS540" s="8"/>
      <c r="AT540" s="8"/>
      <c r="AU540" s="8"/>
      <c r="AV540" s="47"/>
      <c r="AW540" s="47"/>
      <c r="AX540" s="8"/>
      <c r="AY540" s="8" t="s">
        <v>412</v>
      </c>
      <c r="AZ540" s="8"/>
      <c r="BA540" s="47"/>
      <c r="BB540" s="8"/>
      <c r="BC540" s="47"/>
      <c r="BD540" s="7"/>
      <c r="BE540" s="8"/>
      <c r="BF540" s="47"/>
      <c r="BG540" s="7"/>
      <c r="BH540" s="47"/>
      <c r="BI540" s="47"/>
      <c r="BJ540" s="7"/>
      <c r="BK540" s="8"/>
      <c r="BL540" s="8"/>
      <c r="BM540" s="8"/>
      <c r="BN540" s="8"/>
      <c r="BO540" s="8"/>
      <c r="BP540" s="8"/>
      <c r="BQ540" s="8"/>
      <c r="BR540" s="8"/>
      <c r="BS540" s="8"/>
    </row>
    <row r="541" spans="1:71" s="23" customFormat="1" ht="15" x14ac:dyDescent="0.25">
      <c r="A541" s="78"/>
      <c r="B541" s="79"/>
      <c r="C541" s="159" t="s">
        <v>84</v>
      </c>
      <c r="D541" s="159"/>
      <c r="E541" s="159"/>
      <c r="F541" s="159"/>
      <c r="G541" s="159"/>
      <c r="H541" s="50"/>
      <c r="I541" s="51"/>
      <c r="J541" s="51"/>
      <c r="K541" s="51"/>
      <c r="L541" s="54"/>
      <c r="M541" s="51"/>
      <c r="N541" s="80"/>
      <c r="O541" s="51"/>
      <c r="P541" s="81">
        <v>14.26</v>
      </c>
      <c r="Q541" s="68"/>
      <c r="R541" s="68"/>
      <c r="S541" s="3"/>
      <c r="T541" s="3"/>
      <c r="U541" s="3"/>
      <c r="V541" s="3"/>
      <c r="W541" s="3"/>
      <c r="X541" s="3"/>
      <c r="Y541" s="3"/>
      <c r="Z541" s="3"/>
      <c r="AA541" s="3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  <c r="AO541" s="8"/>
      <c r="AP541" s="8"/>
      <c r="AQ541" s="8"/>
      <c r="AR541" s="8"/>
      <c r="AS541" s="8"/>
      <c r="AT541" s="8"/>
      <c r="AU541" s="8"/>
      <c r="AV541" s="47"/>
      <c r="AW541" s="47"/>
      <c r="AX541" s="8"/>
      <c r="AY541" s="8"/>
      <c r="AZ541" s="8"/>
      <c r="BA541" s="47" t="s">
        <v>84</v>
      </c>
      <c r="BB541" s="8"/>
      <c r="BC541" s="47"/>
      <c r="BD541" s="7"/>
      <c r="BE541" s="8"/>
      <c r="BF541" s="47"/>
      <c r="BG541" s="7"/>
      <c r="BH541" s="47"/>
      <c r="BI541" s="47"/>
      <c r="BJ541" s="7"/>
      <c r="BK541" s="8"/>
      <c r="BL541" s="8"/>
      <c r="BM541" s="8"/>
      <c r="BN541" s="8"/>
      <c r="BO541" s="8"/>
      <c r="BP541" s="8"/>
      <c r="BQ541" s="8"/>
      <c r="BR541" s="8"/>
      <c r="BS541" s="8"/>
    </row>
    <row r="542" spans="1:71" s="23" customFormat="1" ht="15" x14ac:dyDescent="0.25">
      <c r="A542" s="74"/>
      <c r="B542" s="57"/>
      <c r="C542" s="128" t="s">
        <v>85</v>
      </c>
      <c r="D542" s="128"/>
      <c r="E542" s="128"/>
      <c r="F542" s="128"/>
      <c r="G542" s="128"/>
      <c r="H542" s="58"/>
      <c r="I542" s="59"/>
      <c r="J542" s="59"/>
      <c r="K542" s="59"/>
      <c r="L542" s="61"/>
      <c r="M542" s="59"/>
      <c r="N542" s="61"/>
      <c r="O542" s="59"/>
      <c r="P542" s="69">
        <v>5.57</v>
      </c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  <c r="AO542" s="8"/>
      <c r="AP542" s="8"/>
      <c r="AQ542" s="8"/>
      <c r="AR542" s="8"/>
      <c r="AS542" s="8"/>
      <c r="AT542" s="8"/>
      <c r="AU542" s="8"/>
      <c r="AV542" s="47"/>
      <c r="AW542" s="47"/>
      <c r="AX542" s="8"/>
      <c r="AY542" s="8"/>
      <c r="AZ542" s="8"/>
      <c r="BA542" s="47"/>
      <c r="BB542" s="8" t="s">
        <v>85</v>
      </c>
      <c r="BC542" s="47"/>
      <c r="BD542" s="7"/>
      <c r="BE542" s="8"/>
      <c r="BF542" s="47"/>
      <c r="BG542" s="7"/>
      <c r="BH542" s="47"/>
      <c r="BI542" s="47"/>
      <c r="BJ542" s="7"/>
      <c r="BK542" s="8"/>
      <c r="BL542" s="8"/>
      <c r="BM542" s="8"/>
      <c r="BN542" s="8"/>
      <c r="BO542" s="8"/>
      <c r="BP542" s="8"/>
      <c r="BQ542" s="8"/>
      <c r="BR542" s="8"/>
      <c r="BS542" s="8"/>
    </row>
    <row r="543" spans="1:71" s="23" customFormat="1" ht="23.25" x14ac:dyDescent="0.25">
      <c r="A543" s="74"/>
      <c r="B543" s="57" t="s">
        <v>413</v>
      </c>
      <c r="C543" s="128" t="s">
        <v>414</v>
      </c>
      <c r="D543" s="128"/>
      <c r="E543" s="128"/>
      <c r="F543" s="128"/>
      <c r="G543" s="128"/>
      <c r="H543" s="58" t="s">
        <v>88</v>
      </c>
      <c r="I543" s="82">
        <v>94</v>
      </c>
      <c r="J543" s="59"/>
      <c r="K543" s="82">
        <v>94</v>
      </c>
      <c r="L543" s="61"/>
      <c r="M543" s="59"/>
      <c r="N543" s="61"/>
      <c r="O543" s="59"/>
      <c r="P543" s="69">
        <v>5.24</v>
      </c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  <c r="AO543" s="8"/>
      <c r="AP543" s="8"/>
      <c r="AQ543" s="8"/>
      <c r="AR543" s="8"/>
      <c r="AS543" s="8"/>
      <c r="AT543" s="8"/>
      <c r="AU543" s="8"/>
      <c r="AV543" s="47"/>
      <c r="AW543" s="47"/>
      <c r="AX543" s="8"/>
      <c r="AY543" s="8"/>
      <c r="AZ543" s="8"/>
      <c r="BA543" s="47"/>
      <c r="BB543" s="8" t="s">
        <v>414</v>
      </c>
      <c r="BC543" s="47"/>
      <c r="BD543" s="7"/>
      <c r="BE543" s="8"/>
      <c r="BF543" s="47"/>
      <c r="BG543" s="7"/>
      <c r="BH543" s="47"/>
      <c r="BI543" s="47"/>
      <c r="BJ543" s="7"/>
      <c r="BK543" s="8"/>
      <c r="BL543" s="8"/>
      <c r="BM543" s="8"/>
      <c r="BN543" s="8"/>
      <c r="BO543" s="8"/>
      <c r="BP543" s="8"/>
      <c r="BQ543" s="8"/>
      <c r="BR543" s="8"/>
      <c r="BS543" s="8"/>
    </row>
    <row r="544" spans="1:71" s="23" customFormat="1" ht="23.25" x14ac:dyDescent="0.25">
      <c r="A544" s="74"/>
      <c r="B544" s="57" t="s">
        <v>415</v>
      </c>
      <c r="C544" s="128" t="s">
        <v>416</v>
      </c>
      <c r="D544" s="128"/>
      <c r="E544" s="128"/>
      <c r="F544" s="128"/>
      <c r="G544" s="128"/>
      <c r="H544" s="58" t="s">
        <v>88</v>
      </c>
      <c r="I544" s="82">
        <v>51</v>
      </c>
      <c r="J544" s="59"/>
      <c r="K544" s="82">
        <v>51</v>
      </c>
      <c r="L544" s="61"/>
      <c r="M544" s="59"/>
      <c r="N544" s="61"/>
      <c r="O544" s="59"/>
      <c r="P544" s="69">
        <v>2.84</v>
      </c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  <c r="AO544" s="8"/>
      <c r="AP544" s="8"/>
      <c r="AQ544" s="8"/>
      <c r="AR544" s="8"/>
      <c r="AS544" s="8"/>
      <c r="AT544" s="8"/>
      <c r="AU544" s="8"/>
      <c r="AV544" s="47"/>
      <c r="AW544" s="47"/>
      <c r="AX544" s="8"/>
      <c r="AY544" s="8"/>
      <c r="AZ544" s="8"/>
      <c r="BA544" s="47"/>
      <c r="BB544" s="8" t="s">
        <v>416</v>
      </c>
      <c r="BC544" s="47"/>
      <c r="BD544" s="7"/>
      <c r="BE544" s="8"/>
      <c r="BF544" s="47"/>
      <c r="BG544" s="7"/>
      <c r="BH544" s="47"/>
      <c r="BI544" s="47"/>
      <c r="BJ544" s="7"/>
      <c r="BK544" s="8"/>
      <c r="BL544" s="8"/>
      <c r="BM544" s="8"/>
      <c r="BN544" s="8"/>
      <c r="BO544" s="8"/>
      <c r="BP544" s="8"/>
      <c r="BQ544" s="8"/>
      <c r="BR544" s="8"/>
      <c r="BS544" s="8"/>
    </row>
    <row r="545" spans="1:71" s="23" customFormat="1" ht="15" x14ac:dyDescent="0.25">
      <c r="A545" s="83"/>
      <c r="B545" s="84"/>
      <c r="C545" s="159" t="s">
        <v>91</v>
      </c>
      <c r="D545" s="159"/>
      <c r="E545" s="159"/>
      <c r="F545" s="159"/>
      <c r="G545" s="159"/>
      <c r="H545" s="50"/>
      <c r="I545" s="51"/>
      <c r="J545" s="51"/>
      <c r="K545" s="51"/>
      <c r="L545" s="54"/>
      <c r="M545" s="51"/>
      <c r="N545" s="80">
        <v>2482.2199999999998</v>
      </c>
      <c r="O545" s="51"/>
      <c r="P545" s="89">
        <v>22.34</v>
      </c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  <c r="AO545" s="8"/>
      <c r="AP545" s="8"/>
      <c r="AQ545" s="8"/>
      <c r="AR545" s="8"/>
      <c r="AS545" s="8"/>
      <c r="AT545" s="8"/>
      <c r="AU545" s="8"/>
      <c r="AV545" s="47"/>
      <c r="AW545" s="47"/>
      <c r="AX545" s="8"/>
      <c r="AY545" s="8"/>
      <c r="AZ545" s="8"/>
      <c r="BA545" s="47"/>
      <c r="BB545" s="8"/>
      <c r="BC545" s="47" t="s">
        <v>91</v>
      </c>
      <c r="BD545" s="7"/>
      <c r="BE545" s="8"/>
      <c r="BF545" s="47"/>
      <c r="BG545" s="7"/>
      <c r="BH545" s="47"/>
      <c r="BI545" s="47"/>
      <c r="BJ545" s="7"/>
      <c r="BK545" s="8"/>
      <c r="BL545" s="8"/>
      <c r="BM545" s="8"/>
      <c r="BN545" s="8"/>
      <c r="BO545" s="8"/>
      <c r="BP545" s="8"/>
      <c r="BQ545" s="8"/>
      <c r="BR545" s="8"/>
      <c r="BS545" s="8"/>
    </row>
    <row r="546" spans="1:71" s="23" customFormat="1" ht="23.25" x14ac:dyDescent="0.25">
      <c r="A546" s="48" t="s">
        <v>417</v>
      </c>
      <c r="B546" s="49" t="s">
        <v>373</v>
      </c>
      <c r="C546" s="158" t="s">
        <v>374</v>
      </c>
      <c r="D546" s="158"/>
      <c r="E546" s="158"/>
      <c r="F546" s="158"/>
      <c r="G546" s="158"/>
      <c r="H546" s="50" t="s">
        <v>63</v>
      </c>
      <c r="I546" s="51">
        <v>0.12959999999999999</v>
      </c>
      <c r="J546" s="52">
        <v>1</v>
      </c>
      <c r="K546" s="86">
        <v>0.12959999999999999</v>
      </c>
      <c r="L546" s="54"/>
      <c r="M546" s="51"/>
      <c r="N546" s="54"/>
      <c r="O546" s="51"/>
      <c r="P546" s="55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  <c r="AO546" s="8"/>
      <c r="AP546" s="8"/>
      <c r="AQ546" s="8"/>
      <c r="AR546" s="8"/>
      <c r="AS546" s="8"/>
      <c r="AT546" s="8"/>
      <c r="AU546" s="8"/>
      <c r="AV546" s="47"/>
      <c r="AW546" s="47" t="s">
        <v>374</v>
      </c>
      <c r="AX546" s="8"/>
      <c r="AY546" s="8"/>
      <c r="AZ546" s="8"/>
      <c r="BA546" s="47"/>
      <c r="BB546" s="8"/>
      <c r="BC546" s="47"/>
      <c r="BD546" s="7"/>
      <c r="BE546" s="8"/>
      <c r="BF546" s="47"/>
      <c r="BG546" s="7"/>
      <c r="BH546" s="47"/>
      <c r="BI546" s="47"/>
      <c r="BJ546" s="7"/>
      <c r="BK546" s="8"/>
      <c r="BL546" s="8"/>
      <c r="BM546" s="8"/>
      <c r="BN546" s="8"/>
      <c r="BO546" s="8"/>
      <c r="BP546" s="8"/>
      <c r="BQ546" s="8"/>
      <c r="BR546" s="8"/>
      <c r="BS546" s="8"/>
    </row>
    <row r="547" spans="1:71" s="23" customFormat="1" ht="15" x14ac:dyDescent="0.25">
      <c r="A547" s="56"/>
      <c r="B547" s="57" t="s">
        <v>60</v>
      </c>
      <c r="C547" s="128" t="s">
        <v>64</v>
      </c>
      <c r="D547" s="128"/>
      <c r="E547" s="128"/>
      <c r="F547" s="128"/>
      <c r="G547" s="128"/>
      <c r="H547" s="58" t="s">
        <v>65</v>
      </c>
      <c r="I547" s="59"/>
      <c r="J547" s="59"/>
      <c r="K547" s="70">
        <v>18.532800000000002</v>
      </c>
      <c r="L547" s="61"/>
      <c r="M547" s="59"/>
      <c r="N547" s="61"/>
      <c r="O547" s="59"/>
      <c r="P547" s="62">
        <v>5011.2700000000004</v>
      </c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  <c r="AN547" s="8"/>
      <c r="AO547" s="8"/>
      <c r="AP547" s="8"/>
      <c r="AQ547" s="8"/>
      <c r="AR547" s="8"/>
      <c r="AS547" s="8"/>
      <c r="AT547" s="8"/>
      <c r="AU547" s="8"/>
      <c r="AV547" s="47"/>
      <c r="AW547" s="47"/>
      <c r="AX547" s="8" t="s">
        <v>64</v>
      </c>
      <c r="AY547" s="8"/>
      <c r="AZ547" s="8"/>
      <c r="BA547" s="47"/>
      <c r="BB547" s="8"/>
      <c r="BC547" s="47"/>
      <c r="BD547" s="7"/>
      <c r="BE547" s="8"/>
      <c r="BF547" s="47"/>
      <c r="BG547" s="7"/>
      <c r="BH547" s="47"/>
      <c r="BI547" s="47"/>
      <c r="BJ547" s="7"/>
      <c r="BK547" s="8"/>
      <c r="BL547" s="8"/>
      <c r="BM547" s="8"/>
      <c r="BN547" s="8"/>
      <c r="BO547" s="8"/>
      <c r="BP547" s="8"/>
      <c r="BQ547" s="8"/>
      <c r="BR547" s="8"/>
      <c r="BS547" s="8"/>
    </row>
    <row r="548" spans="1:71" s="23" customFormat="1" ht="15" x14ac:dyDescent="0.25">
      <c r="A548" s="63"/>
      <c r="B548" s="57" t="s">
        <v>94</v>
      </c>
      <c r="C548" s="128" t="s">
        <v>95</v>
      </c>
      <c r="D548" s="128"/>
      <c r="E548" s="128"/>
      <c r="F548" s="128"/>
      <c r="G548" s="128"/>
      <c r="H548" s="58" t="s">
        <v>65</v>
      </c>
      <c r="I548" s="82">
        <v>143</v>
      </c>
      <c r="J548" s="59"/>
      <c r="K548" s="70">
        <v>18.532800000000002</v>
      </c>
      <c r="L548" s="65"/>
      <c r="M548" s="66"/>
      <c r="N548" s="67">
        <v>270.39999999999998</v>
      </c>
      <c r="O548" s="59"/>
      <c r="P548" s="62">
        <v>5011.2700000000004</v>
      </c>
      <c r="Q548" s="68"/>
      <c r="R548" s="68"/>
      <c r="S548" s="3"/>
      <c r="T548" s="3"/>
      <c r="U548" s="3"/>
      <c r="V548" s="3"/>
      <c r="W548" s="3"/>
      <c r="X548" s="3"/>
      <c r="Y548" s="3"/>
      <c r="Z548" s="3"/>
      <c r="AA548" s="3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  <c r="AN548" s="8"/>
      <c r="AO548" s="8"/>
      <c r="AP548" s="8"/>
      <c r="AQ548" s="8"/>
      <c r="AR548" s="8"/>
      <c r="AS548" s="8"/>
      <c r="AT548" s="8"/>
      <c r="AU548" s="8"/>
      <c r="AV548" s="47"/>
      <c r="AW548" s="47"/>
      <c r="AX548" s="8"/>
      <c r="AY548" s="8" t="s">
        <v>95</v>
      </c>
      <c r="AZ548" s="8"/>
      <c r="BA548" s="47"/>
      <c r="BB548" s="8"/>
      <c r="BC548" s="47"/>
      <c r="BD548" s="7"/>
      <c r="BE548" s="8"/>
      <c r="BF548" s="47"/>
      <c r="BG548" s="7"/>
      <c r="BH548" s="47"/>
      <c r="BI548" s="47"/>
      <c r="BJ548" s="7"/>
      <c r="BK548" s="8"/>
      <c r="BL548" s="8"/>
      <c r="BM548" s="8"/>
      <c r="BN548" s="8"/>
      <c r="BO548" s="8"/>
      <c r="BP548" s="8"/>
      <c r="BQ548" s="8"/>
      <c r="BR548" s="8"/>
      <c r="BS548" s="8"/>
    </row>
    <row r="549" spans="1:71" s="23" customFormat="1" ht="15" x14ac:dyDescent="0.25">
      <c r="A549" s="56"/>
      <c r="B549" s="57" t="s">
        <v>68</v>
      </c>
      <c r="C549" s="128" t="s">
        <v>69</v>
      </c>
      <c r="D549" s="128"/>
      <c r="E549" s="128"/>
      <c r="F549" s="128"/>
      <c r="G549" s="128"/>
      <c r="H549" s="58"/>
      <c r="I549" s="59"/>
      <c r="J549" s="59"/>
      <c r="K549" s="59"/>
      <c r="L549" s="61"/>
      <c r="M549" s="59"/>
      <c r="N549" s="61"/>
      <c r="O549" s="59"/>
      <c r="P549" s="69">
        <v>438.26</v>
      </c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  <c r="AO549" s="8"/>
      <c r="AP549" s="8"/>
      <c r="AQ549" s="8"/>
      <c r="AR549" s="8"/>
      <c r="AS549" s="8"/>
      <c r="AT549" s="8"/>
      <c r="AU549" s="8"/>
      <c r="AV549" s="47"/>
      <c r="AW549" s="47"/>
      <c r="AX549" s="8" t="s">
        <v>69</v>
      </c>
      <c r="AY549" s="8"/>
      <c r="AZ549" s="8"/>
      <c r="BA549" s="47"/>
      <c r="BB549" s="8"/>
      <c r="BC549" s="47"/>
      <c r="BD549" s="7"/>
      <c r="BE549" s="8"/>
      <c r="BF549" s="47"/>
      <c r="BG549" s="7"/>
      <c r="BH549" s="47"/>
      <c r="BI549" s="47"/>
      <c r="BJ549" s="7"/>
      <c r="BK549" s="8"/>
      <c r="BL549" s="8"/>
      <c r="BM549" s="8"/>
      <c r="BN549" s="8"/>
      <c r="BO549" s="8"/>
      <c r="BP549" s="8"/>
      <c r="BQ549" s="8"/>
      <c r="BR549" s="8"/>
      <c r="BS549" s="8"/>
    </row>
    <row r="550" spans="1:71" s="23" customFormat="1" ht="15" x14ac:dyDescent="0.25">
      <c r="A550" s="56"/>
      <c r="B550" s="57"/>
      <c r="C550" s="128" t="s">
        <v>70</v>
      </c>
      <c r="D550" s="128"/>
      <c r="E550" s="128"/>
      <c r="F550" s="128"/>
      <c r="G550" s="128"/>
      <c r="H550" s="58" t="s">
        <v>65</v>
      </c>
      <c r="I550" s="59"/>
      <c r="J550" s="59"/>
      <c r="K550" s="108">
        <v>0.54561599999999999</v>
      </c>
      <c r="L550" s="61"/>
      <c r="M550" s="59"/>
      <c r="N550" s="61"/>
      <c r="O550" s="59"/>
      <c r="P550" s="69">
        <v>243.66</v>
      </c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  <c r="AO550" s="8"/>
      <c r="AP550" s="8"/>
      <c r="AQ550" s="8"/>
      <c r="AR550" s="8"/>
      <c r="AS550" s="8"/>
      <c r="AT550" s="8"/>
      <c r="AU550" s="8"/>
      <c r="AV550" s="47"/>
      <c r="AW550" s="47"/>
      <c r="AX550" s="8" t="s">
        <v>70</v>
      </c>
      <c r="AY550" s="8"/>
      <c r="AZ550" s="8"/>
      <c r="BA550" s="47"/>
      <c r="BB550" s="8"/>
      <c r="BC550" s="47"/>
      <c r="BD550" s="7"/>
      <c r="BE550" s="8"/>
      <c r="BF550" s="47"/>
      <c r="BG550" s="7"/>
      <c r="BH550" s="47"/>
      <c r="BI550" s="47"/>
      <c r="BJ550" s="7"/>
      <c r="BK550" s="8"/>
      <c r="BL550" s="8"/>
      <c r="BM550" s="8"/>
      <c r="BN550" s="8"/>
      <c r="BO550" s="8"/>
      <c r="BP550" s="8"/>
      <c r="BQ550" s="8"/>
      <c r="BR550" s="8"/>
      <c r="BS550" s="8"/>
    </row>
    <row r="551" spans="1:71" s="23" customFormat="1" ht="15" x14ac:dyDescent="0.25">
      <c r="A551" s="63"/>
      <c r="B551" s="57" t="s">
        <v>316</v>
      </c>
      <c r="C551" s="128" t="s">
        <v>317</v>
      </c>
      <c r="D551" s="128"/>
      <c r="E551" s="128"/>
      <c r="F551" s="128"/>
      <c r="G551" s="128"/>
      <c r="H551" s="58" t="s">
        <v>73</v>
      </c>
      <c r="I551" s="71">
        <v>4.1100000000000003</v>
      </c>
      <c r="J551" s="59"/>
      <c r="K551" s="108">
        <v>0.53265600000000002</v>
      </c>
      <c r="L551" s="65"/>
      <c r="M551" s="66"/>
      <c r="N551" s="67">
        <v>809.41</v>
      </c>
      <c r="O551" s="59"/>
      <c r="P551" s="62">
        <v>431.14</v>
      </c>
      <c r="Q551" s="68"/>
      <c r="R551" s="68"/>
      <c r="S551" s="3"/>
      <c r="T551" s="3"/>
      <c r="U551" s="3"/>
      <c r="V551" s="3"/>
      <c r="W551" s="3"/>
      <c r="X551" s="3"/>
      <c r="Y551" s="3"/>
      <c r="Z551" s="3"/>
      <c r="AA551" s="3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  <c r="AO551" s="8"/>
      <c r="AP551" s="8"/>
      <c r="AQ551" s="8"/>
      <c r="AR551" s="8"/>
      <c r="AS551" s="8"/>
      <c r="AT551" s="8"/>
      <c r="AU551" s="8"/>
      <c r="AV551" s="47"/>
      <c r="AW551" s="47"/>
      <c r="AX551" s="8"/>
      <c r="AY551" s="8" t="s">
        <v>317</v>
      </c>
      <c r="AZ551" s="8"/>
      <c r="BA551" s="47"/>
      <c r="BB551" s="8"/>
      <c r="BC551" s="47"/>
      <c r="BD551" s="7"/>
      <c r="BE551" s="8"/>
      <c r="BF551" s="47"/>
      <c r="BG551" s="7"/>
      <c r="BH551" s="47"/>
      <c r="BI551" s="47"/>
      <c r="BJ551" s="7"/>
      <c r="BK551" s="8"/>
      <c r="BL551" s="8"/>
      <c r="BM551" s="8"/>
      <c r="BN551" s="8"/>
      <c r="BO551" s="8"/>
      <c r="BP551" s="8"/>
      <c r="BQ551" s="8"/>
      <c r="BR551" s="8"/>
      <c r="BS551" s="8"/>
    </row>
    <row r="552" spans="1:71" s="23" customFormat="1" ht="15" x14ac:dyDescent="0.25">
      <c r="A552" s="74"/>
      <c r="B552" s="57" t="s">
        <v>120</v>
      </c>
      <c r="C552" s="128" t="s">
        <v>121</v>
      </c>
      <c r="D552" s="128"/>
      <c r="E552" s="128"/>
      <c r="F552" s="128"/>
      <c r="G552" s="128"/>
      <c r="H552" s="58" t="s">
        <v>65</v>
      </c>
      <c r="I552" s="71">
        <v>4.1100000000000003</v>
      </c>
      <c r="J552" s="59"/>
      <c r="K552" s="108">
        <v>0.53265600000000002</v>
      </c>
      <c r="L552" s="61"/>
      <c r="M552" s="59"/>
      <c r="N552" s="75">
        <v>449.32</v>
      </c>
      <c r="O552" s="59"/>
      <c r="P552" s="69">
        <v>239.33</v>
      </c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  <c r="AO552" s="8"/>
      <c r="AP552" s="8"/>
      <c r="AQ552" s="8"/>
      <c r="AR552" s="8"/>
      <c r="AS552" s="8"/>
      <c r="AT552" s="8"/>
      <c r="AU552" s="8"/>
      <c r="AV552" s="47"/>
      <c r="AW552" s="47"/>
      <c r="AX552" s="8"/>
      <c r="AY552" s="8"/>
      <c r="AZ552" s="8" t="s">
        <v>121</v>
      </c>
      <c r="BA552" s="47"/>
      <c r="BB552" s="8"/>
      <c r="BC552" s="47"/>
      <c r="BD552" s="7"/>
      <c r="BE552" s="8"/>
      <c r="BF552" s="47"/>
      <c r="BG552" s="7"/>
      <c r="BH552" s="47"/>
      <c r="BI552" s="47"/>
      <c r="BJ552" s="7"/>
      <c r="BK552" s="8"/>
      <c r="BL552" s="8"/>
      <c r="BM552" s="8"/>
      <c r="BN552" s="8"/>
      <c r="BO552" s="8"/>
      <c r="BP552" s="8"/>
      <c r="BQ552" s="8"/>
      <c r="BR552" s="8"/>
      <c r="BS552" s="8"/>
    </row>
    <row r="553" spans="1:71" s="23" customFormat="1" ht="15" x14ac:dyDescent="0.25">
      <c r="A553" s="63"/>
      <c r="B553" s="57" t="s">
        <v>71</v>
      </c>
      <c r="C553" s="128" t="s">
        <v>72</v>
      </c>
      <c r="D553" s="128"/>
      <c r="E553" s="128"/>
      <c r="F553" s="128"/>
      <c r="G553" s="128"/>
      <c r="H553" s="58" t="s">
        <v>73</v>
      </c>
      <c r="I553" s="64">
        <v>0.1</v>
      </c>
      <c r="J553" s="59"/>
      <c r="K553" s="76">
        <v>1.2959999999999999E-2</v>
      </c>
      <c r="L553" s="72">
        <v>477.92</v>
      </c>
      <c r="M553" s="73">
        <v>1.1499999999999999</v>
      </c>
      <c r="N553" s="67">
        <v>549.61</v>
      </c>
      <c r="O553" s="59"/>
      <c r="P553" s="62">
        <v>7.12</v>
      </c>
      <c r="Q553" s="68"/>
      <c r="R553" s="68"/>
      <c r="S553" s="3"/>
      <c r="T553" s="3"/>
      <c r="U553" s="3"/>
      <c r="V553" s="3"/>
      <c r="W553" s="3"/>
      <c r="X553" s="3"/>
      <c r="Y553" s="3"/>
      <c r="Z553" s="3"/>
      <c r="AA553" s="3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  <c r="AO553" s="8"/>
      <c r="AP553" s="8"/>
      <c r="AQ553" s="8"/>
      <c r="AR553" s="8"/>
      <c r="AS553" s="8"/>
      <c r="AT553" s="8"/>
      <c r="AU553" s="8"/>
      <c r="AV553" s="47"/>
      <c r="AW553" s="47"/>
      <c r="AX553" s="8"/>
      <c r="AY553" s="8" t="s">
        <v>72</v>
      </c>
      <c r="AZ553" s="8"/>
      <c r="BA553" s="47"/>
      <c r="BB553" s="8"/>
      <c r="BC553" s="47"/>
      <c r="BD553" s="7"/>
      <c r="BE553" s="8"/>
      <c r="BF553" s="47"/>
      <c r="BG553" s="7"/>
      <c r="BH553" s="47"/>
      <c r="BI553" s="47"/>
      <c r="BJ553" s="7"/>
      <c r="BK553" s="8"/>
      <c r="BL553" s="8"/>
      <c r="BM553" s="8"/>
      <c r="BN553" s="8"/>
      <c r="BO553" s="8"/>
      <c r="BP553" s="8"/>
      <c r="BQ553" s="8"/>
      <c r="BR553" s="8"/>
      <c r="BS553" s="8"/>
    </row>
    <row r="554" spans="1:71" s="23" customFormat="1" ht="15" x14ac:dyDescent="0.25">
      <c r="A554" s="74"/>
      <c r="B554" s="57" t="s">
        <v>74</v>
      </c>
      <c r="C554" s="128" t="s">
        <v>75</v>
      </c>
      <c r="D554" s="128"/>
      <c r="E554" s="128"/>
      <c r="F554" s="128"/>
      <c r="G554" s="128"/>
      <c r="H554" s="58" t="s">
        <v>65</v>
      </c>
      <c r="I554" s="64">
        <v>0.1</v>
      </c>
      <c r="J554" s="59"/>
      <c r="K554" s="76">
        <v>1.2959999999999999E-2</v>
      </c>
      <c r="L554" s="61"/>
      <c r="M554" s="59"/>
      <c r="N554" s="75">
        <v>334.49</v>
      </c>
      <c r="O554" s="59"/>
      <c r="P554" s="69">
        <v>4.33</v>
      </c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  <c r="AO554" s="8"/>
      <c r="AP554" s="8"/>
      <c r="AQ554" s="8"/>
      <c r="AR554" s="8"/>
      <c r="AS554" s="8"/>
      <c r="AT554" s="8"/>
      <c r="AU554" s="8"/>
      <c r="AV554" s="47"/>
      <c r="AW554" s="47"/>
      <c r="AX554" s="8"/>
      <c r="AY554" s="8"/>
      <c r="AZ554" s="8" t="s">
        <v>75</v>
      </c>
      <c r="BA554" s="47"/>
      <c r="BB554" s="8"/>
      <c r="BC554" s="47"/>
      <c r="BD554" s="7"/>
      <c r="BE554" s="8"/>
      <c r="BF554" s="47"/>
      <c r="BG554" s="7"/>
      <c r="BH554" s="47"/>
      <c r="BI554" s="47"/>
      <c r="BJ554" s="7"/>
      <c r="BK554" s="8"/>
      <c r="BL554" s="8"/>
      <c r="BM554" s="8"/>
      <c r="BN554" s="8"/>
      <c r="BO554" s="8"/>
      <c r="BP554" s="8"/>
      <c r="BQ554" s="8"/>
      <c r="BR554" s="8"/>
      <c r="BS554" s="8"/>
    </row>
    <row r="555" spans="1:71" s="23" customFormat="1" ht="15" x14ac:dyDescent="0.25">
      <c r="A555" s="56"/>
      <c r="B555" s="57" t="s">
        <v>76</v>
      </c>
      <c r="C555" s="128" t="s">
        <v>77</v>
      </c>
      <c r="D555" s="128"/>
      <c r="E555" s="128"/>
      <c r="F555" s="128"/>
      <c r="G555" s="128"/>
      <c r="H555" s="58"/>
      <c r="I555" s="59"/>
      <c r="J555" s="59"/>
      <c r="K555" s="59"/>
      <c r="L555" s="61"/>
      <c r="M555" s="59"/>
      <c r="N555" s="61"/>
      <c r="O555" s="59"/>
      <c r="P555" s="69">
        <v>782.41</v>
      </c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  <c r="AN555" s="8"/>
      <c r="AO555" s="8"/>
      <c r="AP555" s="8"/>
      <c r="AQ555" s="8"/>
      <c r="AR555" s="8"/>
      <c r="AS555" s="8"/>
      <c r="AT555" s="8"/>
      <c r="AU555" s="8"/>
      <c r="AV555" s="47"/>
      <c r="AW555" s="47"/>
      <c r="AX555" s="8" t="s">
        <v>77</v>
      </c>
      <c r="AY555" s="8"/>
      <c r="AZ555" s="8"/>
      <c r="BA555" s="47"/>
      <c r="BB555" s="8"/>
      <c r="BC555" s="47"/>
      <c r="BD555" s="7"/>
      <c r="BE555" s="8"/>
      <c r="BF555" s="47"/>
      <c r="BG555" s="7"/>
      <c r="BH555" s="47"/>
      <c r="BI555" s="47"/>
      <c r="BJ555" s="7"/>
      <c r="BK555" s="8"/>
      <c r="BL555" s="8"/>
      <c r="BM555" s="8"/>
      <c r="BN555" s="8"/>
      <c r="BO555" s="8"/>
      <c r="BP555" s="8"/>
      <c r="BQ555" s="8"/>
      <c r="BR555" s="8"/>
      <c r="BS555" s="8"/>
    </row>
    <row r="556" spans="1:71" s="23" customFormat="1" ht="15" x14ac:dyDescent="0.25">
      <c r="A556" s="63"/>
      <c r="B556" s="57" t="s">
        <v>342</v>
      </c>
      <c r="C556" s="128" t="s">
        <v>343</v>
      </c>
      <c r="D556" s="128"/>
      <c r="E556" s="128"/>
      <c r="F556" s="128"/>
      <c r="G556" s="128"/>
      <c r="H556" s="58" t="s">
        <v>83</v>
      </c>
      <c r="I556" s="64">
        <v>0.3</v>
      </c>
      <c r="J556" s="59"/>
      <c r="K556" s="76">
        <v>3.8879999999999998E-2</v>
      </c>
      <c r="L556" s="72">
        <v>35.71</v>
      </c>
      <c r="M556" s="73">
        <v>0.96</v>
      </c>
      <c r="N556" s="67">
        <v>34.28</v>
      </c>
      <c r="O556" s="59"/>
      <c r="P556" s="62">
        <v>1.33</v>
      </c>
      <c r="Q556" s="68"/>
      <c r="R556" s="68"/>
      <c r="S556" s="3"/>
      <c r="T556" s="3"/>
      <c r="U556" s="3"/>
      <c r="V556" s="3"/>
      <c r="W556" s="3"/>
      <c r="X556" s="3"/>
      <c r="Y556" s="3"/>
      <c r="Z556" s="3"/>
      <c r="AA556" s="3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  <c r="AU556" s="8"/>
      <c r="AV556" s="47"/>
      <c r="AW556" s="47"/>
      <c r="AX556" s="8"/>
      <c r="AY556" s="8" t="s">
        <v>343</v>
      </c>
      <c r="AZ556" s="8"/>
      <c r="BA556" s="47"/>
      <c r="BB556" s="8"/>
      <c r="BC556" s="47"/>
      <c r="BD556" s="7"/>
      <c r="BE556" s="8"/>
      <c r="BF556" s="47"/>
      <c r="BG556" s="7"/>
      <c r="BH556" s="47"/>
      <c r="BI556" s="47"/>
      <c r="BJ556" s="7"/>
      <c r="BK556" s="8"/>
      <c r="BL556" s="8"/>
      <c r="BM556" s="8"/>
      <c r="BN556" s="8"/>
      <c r="BO556" s="8"/>
      <c r="BP556" s="8"/>
      <c r="BQ556" s="8"/>
      <c r="BR556" s="8"/>
      <c r="BS556" s="8"/>
    </row>
    <row r="557" spans="1:71" s="23" customFormat="1" ht="15" x14ac:dyDescent="0.25">
      <c r="A557" s="63"/>
      <c r="B557" s="57" t="s">
        <v>375</v>
      </c>
      <c r="C557" s="128" t="s">
        <v>376</v>
      </c>
      <c r="D557" s="128"/>
      <c r="E557" s="128"/>
      <c r="F557" s="128"/>
      <c r="G557" s="128"/>
      <c r="H557" s="58" t="s">
        <v>80</v>
      </c>
      <c r="I557" s="70">
        <v>2.3E-3</v>
      </c>
      <c r="J557" s="59"/>
      <c r="K557" s="109">
        <v>2.9809999999999998E-4</v>
      </c>
      <c r="L557" s="77">
        <v>55898.18</v>
      </c>
      <c r="M557" s="73">
        <v>1.01</v>
      </c>
      <c r="N557" s="67">
        <v>56457.16</v>
      </c>
      <c r="O557" s="59"/>
      <c r="P557" s="62">
        <v>16.829999999999998</v>
      </c>
      <c r="Q557" s="68"/>
      <c r="R557" s="68"/>
      <c r="S557" s="3"/>
      <c r="T557" s="3"/>
      <c r="U557" s="3"/>
      <c r="V557" s="3"/>
      <c r="W557" s="3"/>
      <c r="X557" s="3"/>
      <c r="Y557" s="3"/>
      <c r="Z557" s="3"/>
      <c r="AA557" s="3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47"/>
      <c r="AW557" s="47"/>
      <c r="AX557" s="8"/>
      <c r="AY557" s="8" t="s">
        <v>376</v>
      </c>
      <c r="AZ557" s="8"/>
      <c r="BA557" s="47"/>
      <c r="BB557" s="8"/>
      <c r="BC557" s="47"/>
      <c r="BD557" s="7"/>
      <c r="BE557" s="8"/>
      <c r="BF557" s="47"/>
      <c r="BG557" s="7"/>
      <c r="BH557" s="47"/>
      <c r="BI557" s="47"/>
      <c r="BJ557" s="7"/>
      <c r="BK557" s="8"/>
      <c r="BL557" s="8"/>
      <c r="BM557" s="8"/>
      <c r="BN557" s="8"/>
      <c r="BO557" s="8"/>
      <c r="BP557" s="8"/>
      <c r="BQ557" s="8"/>
      <c r="BR557" s="8"/>
      <c r="BS557" s="8"/>
    </row>
    <row r="558" spans="1:71" s="23" customFormat="1" ht="23.25" x14ac:dyDescent="0.25">
      <c r="A558" s="63"/>
      <c r="B558" s="57" t="s">
        <v>377</v>
      </c>
      <c r="C558" s="128" t="s">
        <v>378</v>
      </c>
      <c r="D558" s="128"/>
      <c r="E558" s="128"/>
      <c r="F558" s="128"/>
      <c r="G558" s="128"/>
      <c r="H558" s="58" t="s">
        <v>80</v>
      </c>
      <c r="I558" s="71">
        <v>0.09</v>
      </c>
      <c r="J558" s="59"/>
      <c r="K558" s="108">
        <v>1.1664000000000001E-2</v>
      </c>
      <c r="L558" s="77">
        <v>94939.93</v>
      </c>
      <c r="M558" s="73">
        <v>0.67</v>
      </c>
      <c r="N558" s="67">
        <v>63609.75</v>
      </c>
      <c r="O558" s="59"/>
      <c r="P558" s="62">
        <v>741.94</v>
      </c>
      <c r="Q558" s="68"/>
      <c r="R558" s="68"/>
      <c r="S558" s="3"/>
      <c r="T558" s="3"/>
      <c r="U558" s="3"/>
      <c r="V558" s="3"/>
      <c r="W558" s="3"/>
      <c r="X558" s="3"/>
      <c r="Y558" s="3"/>
      <c r="Z558" s="3"/>
      <c r="AA558" s="3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47"/>
      <c r="AW558" s="47"/>
      <c r="AX558" s="8"/>
      <c r="AY558" s="8" t="s">
        <v>378</v>
      </c>
      <c r="AZ558" s="8"/>
      <c r="BA558" s="47"/>
      <c r="BB558" s="8"/>
      <c r="BC558" s="47"/>
      <c r="BD558" s="7"/>
      <c r="BE558" s="8"/>
      <c r="BF558" s="47"/>
      <c r="BG558" s="7"/>
      <c r="BH558" s="47"/>
      <c r="BI558" s="47"/>
      <c r="BJ558" s="7"/>
      <c r="BK558" s="8"/>
      <c r="BL558" s="8"/>
      <c r="BM558" s="8"/>
      <c r="BN558" s="8"/>
      <c r="BO558" s="8"/>
      <c r="BP558" s="8"/>
      <c r="BQ558" s="8"/>
      <c r="BR558" s="8"/>
      <c r="BS558" s="8"/>
    </row>
    <row r="559" spans="1:71" s="23" customFormat="1" ht="34.5" x14ac:dyDescent="0.25">
      <c r="A559" s="63"/>
      <c r="B559" s="57" t="s">
        <v>379</v>
      </c>
      <c r="C559" s="128" t="s">
        <v>380</v>
      </c>
      <c r="D559" s="128"/>
      <c r="E559" s="128"/>
      <c r="F559" s="128"/>
      <c r="G559" s="128"/>
      <c r="H559" s="58" t="s">
        <v>83</v>
      </c>
      <c r="I559" s="60">
        <v>1.6E-2</v>
      </c>
      <c r="J559" s="59"/>
      <c r="K559" s="109">
        <v>2.0736000000000001E-3</v>
      </c>
      <c r="L559" s="77">
        <v>11821.04</v>
      </c>
      <c r="M559" s="73">
        <v>0.91</v>
      </c>
      <c r="N559" s="67">
        <v>10757.15</v>
      </c>
      <c r="O559" s="59"/>
      <c r="P559" s="62">
        <v>22.31</v>
      </c>
      <c r="Q559" s="68"/>
      <c r="R559" s="68"/>
      <c r="S559" s="3"/>
      <c r="T559" s="3"/>
      <c r="U559" s="3"/>
      <c r="V559" s="3"/>
      <c r="W559" s="3"/>
      <c r="X559" s="3"/>
      <c r="Y559" s="3"/>
      <c r="Z559" s="3"/>
      <c r="AA559" s="3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  <c r="AO559" s="8"/>
      <c r="AP559" s="8"/>
      <c r="AQ559" s="8"/>
      <c r="AR559" s="8"/>
      <c r="AS559" s="8"/>
      <c r="AT559" s="8"/>
      <c r="AU559" s="8"/>
      <c r="AV559" s="47"/>
      <c r="AW559" s="47"/>
      <c r="AX559" s="8"/>
      <c r="AY559" s="8" t="s">
        <v>380</v>
      </c>
      <c r="AZ559" s="8"/>
      <c r="BA559" s="47"/>
      <c r="BB559" s="8"/>
      <c r="BC559" s="47"/>
      <c r="BD559" s="7"/>
      <c r="BE559" s="8"/>
      <c r="BF559" s="47"/>
      <c r="BG559" s="7"/>
      <c r="BH559" s="47"/>
      <c r="BI559" s="47"/>
      <c r="BJ559" s="7"/>
      <c r="BK559" s="8"/>
      <c r="BL559" s="8"/>
      <c r="BM559" s="8"/>
      <c r="BN559" s="8"/>
      <c r="BO559" s="8"/>
      <c r="BP559" s="8"/>
      <c r="BQ559" s="8"/>
      <c r="BR559" s="8"/>
      <c r="BS559" s="8"/>
    </row>
    <row r="560" spans="1:71" s="23" customFormat="1" ht="15" x14ac:dyDescent="0.25">
      <c r="A560" s="78"/>
      <c r="B560" s="79"/>
      <c r="C560" s="159" t="s">
        <v>84</v>
      </c>
      <c r="D560" s="159"/>
      <c r="E560" s="159"/>
      <c r="F560" s="159"/>
      <c r="G560" s="159"/>
      <c r="H560" s="50"/>
      <c r="I560" s="51"/>
      <c r="J560" s="51"/>
      <c r="K560" s="51"/>
      <c r="L560" s="54"/>
      <c r="M560" s="51"/>
      <c r="N560" s="80"/>
      <c r="O560" s="51"/>
      <c r="P560" s="81">
        <v>6475.6</v>
      </c>
      <c r="Q560" s="68"/>
      <c r="R560" s="68"/>
      <c r="S560" s="3"/>
      <c r="T560" s="3"/>
      <c r="U560" s="3"/>
      <c r="V560" s="3"/>
      <c r="W560" s="3"/>
      <c r="X560" s="3"/>
      <c r="Y560" s="3"/>
      <c r="Z560" s="3"/>
      <c r="AA560" s="3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  <c r="AN560" s="8"/>
      <c r="AO560" s="8"/>
      <c r="AP560" s="8"/>
      <c r="AQ560" s="8"/>
      <c r="AR560" s="8"/>
      <c r="AS560" s="8"/>
      <c r="AT560" s="8"/>
      <c r="AU560" s="8"/>
      <c r="AV560" s="47"/>
      <c r="AW560" s="47"/>
      <c r="AX560" s="8"/>
      <c r="AY560" s="8"/>
      <c r="AZ560" s="8"/>
      <c r="BA560" s="47" t="s">
        <v>84</v>
      </c>
      <c r="BB560" s="8"/>
      <c r="BC560" s="47"/>
      <c r="BD560" s="7"/>
      <c r="BE560" s="8"/>
      <c r="BF560" s="47"/>
      <c r="BG560" s="7"/>
      <c r="BH560" s="47"/>
      <c r="BI560" s="47"/>
      <c r="BJ560" s="7"/>
      <c r="BK560" s="8"/>
      <c r="BL560" s="8"/>
      <c r="BM560" s="8"/>
      <c r="BN560" s="8"/>
      <c r="BO560" s="8"/>
      <c r="BP560" s="8"/>
      <c r="BQ560" s="8"/>
      <c r="BR560" s="8"/>
      <c r="BS560" s="8"/>
    </row>
    <row r="561" spans="1:71" s="23" customFormat="1" ht="15" x14ac:dyDescent="0.25">
      <c r="A561" s="74"/>
      <c r="B561" s="57"/>
      <c r="C561" s="128" t="s">
        <v>85</v>
      </c>
      <c r="D561" s="128"/>
      <c r="E561" s="128"/>
      <c r="F561" s="128"/>
      <c r="G561" s="128"/>
      <c r="H561" s="58"/>
      <c r="I561" s="59"/>
      <c r="J561" s="59"/>
      <c r="K561" s="59"/>
      <c r="L561" s="61"/>
      <c r="M561" s="59"/>
      <c r="N561" s="61"/>
      <c r="O561" s="59"/>
      <c r="P561" s="62">
        <v>5254.93</v>
      </c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  <c r="AN561" s="8"/>
      <c r="AO561" s="8"/>
      <c r="AP561" s="8"/>
      <c r="AQ561" s="8"/>
      <c r="AR561" s="8"/>
      <c r="AS561" s="8"/>
      <c r="AT561" s="8"/>
      <c r="AU561" s="8"/>
      <c r="AV561" s="47"/>
      <c r="AW561" s="47"/>
      <c r="AX561" s="8"/>
      <c r="AY561" s="8"/>
      <c r="AZ561" s="8"/>
      <c r="BA561" s="47"/>
      <c r="BB561" s="8" t="s">
        <v>85</v>
      </c>
      <c r="BC561" s="47"/>
      <c r="BD561" s="7"/>
      <c r="BE561" s="8"/>
      <c r="BF561" s="47"/>
      <c r="BG561" s="7"/>
      <c r="BH561" s="47"/>
      <c r="BI561" s="47"/>
      <c r="BJ561" s="7"/>
      <c r="BK561" s="8"/>
      <c r="BL561" s="8"/>
      <c r="BM561" s="8"/>
      <c r="BN561" s="8"/>
      <c r="BO561" s="8"/>
      <c r="BP561" s="8"/>
      <c r="BQ561" s="8"/>
      <c r="BR561" s="8"/>
      <c r="BS561" s="8"/>
    </row>
    <row r="562" spans="1:71" s="23" customFormat="1" ht="15" x14ac:dyDescent="0.25">
      <c r="A562" s="74"/>
      <c r="B562" s="57" t="s">
        <v>86</v>
      </c>
      <c r="C562" s="128" t="s">
        <v>87</v>
      </c>
      <c r="D562" s="128"/>
      <c r="E562" s="128"/>
      <c r="F562" s="128"/>
      <c r="G562" s="128"/>
      <c r="H562" s="58" t="s">
        <v>88</v>
      </c>
      <c r="I562" s="82">
        <v>110</v>
      </c>
      <c r="J562" s="59"/>
      <c r="K562" s="82">
        <v>110</v>
      </c>
      <c r="L562" s="61"/>
      <c r="M562" s="59"/>
      <c r="N562" s="61"/>
      <c r="O562" s="59"/>
      <c r="P562" s="62">
        <v>5780.42</v>
      </c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  <c r="AU562" s="8"/>
      <c r="AV562" s="47"/>
      <c r="AW562" s="47"/>
      <c r="AX562" s="8"/>
      <c r="AY562" s="8"/>
      <c r="AZ562" s="8"/>
      <c r="BA562" s="47"/>
      <c r="BB562" s="8" t="s">
        <v>87</v>
      </c>
      <c r="BC562" s="47"/>
      <c r="BD562" s="7"/>
      <c r="BE562" s="8"/>
      <c r="BF562" s="47"/>
      <c r="BG562" s="7"/>
      <c r="BH562" s="47"/>
      <c r="BI562" s="47"/>
      <c r="BJ562" s="7"/>
      <c r="BK562" s="8"/>
      <c r="BL562" s="8"/>
      <c r="BM562" s="8"/>
      <c r="BN562" s="8"/>
      <c r="BO562" s="8"/>
      <c r="BP562" s="8"/>
      <c r="BQ562" s="8"/>
      <c r="BR562" s="8"/>
      <c r="BS562" s="8"/>
    </row>
    <row r="563" spans="1:71" s="23" customFormat="1" ht="15" x14ac:dyDescent="0.25">
      <c r="A563" s="74"/>
      <c r="B563" s="57" t="s">
        <v>89</v>
      </c>
      <c r="C563" s="128" t="s">
        <v>90</v>
      </c>
      <c r="D563" s="128"/>
      <c r="E563" s="128"/>
      <c r="F563" s="128"/>
      <c r="G563" s="128"/>
      <c r="H563" s="58" t="s">
        <v>88</v>
      </c>
      <c r="I563" s="82">
        <v>69</v>
      </c>
      <c r="J563" s="59"/>
      <c r="K563" s="82">
        <v>69</v>
      </c>
      <c r="L563" s="61"/>
      <c r="M563" s="59"/>
      <c r="N563" s="61"/>
      <c r="O563" s="59"/>
      <c r="P563" s="62">
        <v>3625.9</v>
      </c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  <c r="AO563" s="8"/>
      <c r="AP563" s="8"/>
      <c r="AQ563" s="8"/>
      <c r="AR563" s="8"/>
      <c r="AS563" s="8"/>
      <c r="AT563" s="8"/>
      <c r="AU563" s="8"/>
      <c r="AV563" s="47"/>
      <c r="AW563" s="47"/>
      <c r="AX563" s="8"/>
      <c r="AY563" s="8"/>
      <c r="AZ563" s="8"/>
      <c r="BA563" s="47"/>
      <c r="BB563" s="8" t="s">
        <v>90</v>
      </c>
      <c r="BC563" s="47"/>
      <c r="BD563" s="7"/>
      <c r="BE563" s="8"/>
      <c r="BF563" s="47"/>
      <c r="BG563" s="7"/>
      <c r="BH563" s="47"/>
      <c r="BI563" s="47"/>
      <c r="BJ563" s="7"/>
      <c r="BK563" s="8"/>
      <c r="BL563" s="8"/>
      <c r="BM563" s="8"/>
      <c r="BN563" s="8"/>
      <c r="BO563" s="8"/>
      <c r="BP563" s="8"/>
      <c r="BQ563" s="8"/>
      <c r="BR563" s="8"/>
      <c r="BS563" s="8"/>
    </row>
    <row r="564" spans="1:71" s="23" customFormat="1" ht="15" x14ac:dyDescent="0.25">
      <c r="A564" s="83"/>
      <c r="B564" s="84"/>
      <c r="C564" s="159" t="s">
        <v>91</v>
      </c>
      <c r="D564" s="159"/>
      <c r="E564" s="159"/>
      <c r="F564" s="159"/>
      <c r="G564" s="159"/>
      <c r="H564" s="50"/>
      <c r="I564" s="51"/>
      <c r="J564" s="51"/>
      <c r="K564" s="51"/>
      <c r="L564" s="54"/>
      <c r="M564" s="51"/>
      <c r="N564" s="80">
        <v>122545.68</v>
      </c>
      <c r="O564" s="51"/>
      <c r="P564" s="81">
        <v>15881.92</v>
      </c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  <c r="AO564" s="8"/>
      <c r="AP564" s="8"/>
      <c r="AQ564" s="8"/>
      <c r="AR564" s="8"/>
      <c r="AS564" s="8"/>
      <c r="AT564" s="8"/>
      <c r="AU564" s="8"/>
      <c r="AV564" s="47"/>
      <c r="AW564" s="47"/>
      <c r="AX564" s="8"/>
      <c r="AY564" s="8"/>
      <c r="AZ564" s="8"/>
      <c r="BA564" s="47"/>
      <c r="BB564" s="8"/>
      <c r="BC564" s="47" t="s">
        <v>91</v>
      </c>
      <c r="BD564" s="7"/>
      <c r="BE564" s="8"/>
      <c r="BF564" s="47"/>
      <c r="BG564" s="7"/>
      <c r="BH564" s="47"/>
      <c r="BI564" s="47"/>
      <c r="BJ564" s="7"/>
      <c r="BK564" s="8"/>
      <c r="BL564" s="8"/>
      <c r="BM564" s="8"/>
      <c r="BN564" s="8"/>
      <c r="BO564" s="8"/>
      <c r="BP564" s="8"/>
      <c r="BQ564" s="8"/>
      <c r="BR564" s="8"/>
      <c r="BS564" s="8"/>
    </row>
    <row r="565" spans="1:71" s="23" customFormat="1" ht="15" x14ac:dyDescent="0.25">
      <c r="A565" s="48" t="s">
        <v>418</v>
      </c>
      <c r="B565" s="49" t="s">
        <v>382</v>
      </c>
      <c r="C565" s="158" t="s">
        <v>383</v>
      </c>
      <c r="D565" s="158"/>
      <c r="E565" s="158"/>
      <c r="F565" s="158"/>
      <c r="G565" s="158"/>
      <c r="H565" s="50" t="s">
        <v>83</v>
      </c>
      <c r="I565" s="51">
        <v>0.29808000000000001</v>
      </c>
      <c r="J565" s="52">
        <v>1</v>
      </c>
      <c r="K565" s="110">
        <v>0.29808000000000001</v>
      </c>
      <c r="L565" s="80">
        <v>3859.62</v>
      </c>
      <c r="M565" s="53">
        <v>1.01</v>
      </c>
      <c r="N565" s="80">
        <v>3898.22</v>
      </c>
      <c r="O565" s="51"/>
      <c r="P565" s="81">
        <v>1161.98</v>
      </c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  <c r="AO565" s="8"/>
      <c r="AP565" s="8"/>
      <c r="AQ565" s="8"/>
      <c r="AR565" s="8"/>
      <c r="AS565" s="8"/>
      <c r="AT565" s="8"/>
      <c r="AU565" s="8"/>
      <c r="AV565" s="47"/>
      <c r="AW565" s="47" t="s">
        <v>383</v>
      </c>
      <c r="AX565" s="8"/>
      <c r="AY565" s="8"/>
      <c r="AZ565" s="8"/>
      <c r="BA565" s="47"/>
      <c r="BB565" s="8"/>
      <c r="BC565" s="47"/>
      <c r="BD565" s="7"/>
      <c r="BE565" s="8"/>
      <c r="BF565" s="47"/>
      <c r="BG565" s="7"/>
      <c r="BH565" s="47"/>
      <c r="BI565" s="47"/>
      <c r="BJ565" s="7"/>
      <c r="BK565" s="8"/>
      <c r="BL565" s="8"/>
      <c r="BM565" s="8"/>
      <c r="BN565" s="8"/>
      <c r="BO565" s="8"/>
      <c r="BP565" s="8"/>
      <c r="BQ565" s="8"/>
      <c r="BR565" s="8"/>
      <c r="BS565" s="8"/>
    </row>
    <row r="566" spans="1:71" s="23" customFormat="1" ht="15" x14ac:dyDescent="0.25">
      <c r="A566" s="83"/>
      <c r="B566" s="84"/>
      <c r="C566" s="159" t="s">
        <v>91</v>
      </c>
      <c r="D566" s="159"/>
      <c r="E566" s="159"/>
      <c r="F566" s="159"/>
      <c r="G566" s="159"/>
      <c r="H566" s="50"/>
      <c r="I566" s="51"/>
      <c r="J566" s="51"/>
      <c r="K566" s="51"/>
      <c r="L566" s="54"/>
      <c r="M566" s="51"/>
      <c r="N566" s="54"/>
      <c r="O566" s="51"/>
      <c r="P566" s="81">
        <v>1161.98</v>
      </c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  <c r="AO566" s="8"/>
      <c r="AP566" s="8"/>
      <c r="AQ566" s="8"/>
      <c r="AR566" s="8"/>
      <c r="AS566" s="8"/>
      <c r="AT566" s="8"/>
      <c r="AU566" s="8"/>
      <c r="AV566" s="47"/>
      <c r="AW566" s="47"/>
      <c r="AX566" s="8"/>
      <c r="AY566" s="8"/>
      <c r="AZ566" s="8"/>
      <c r="BA566" s="47"/>
      <c r="BB566" s="8"/>
      <c r="BC566" s="47" t="s">
        <v>91</v>
      </c>
      <c r="BD566" s="7"/>
      <c r="BE566" s="8"/>
      <c r="BF566" s="47"/>
      <c r="BG566" s="7"/>
      <c r="BH566" s="47"/>
      <c r="BI566" s="47"/>
      <c r="BJ566" s="7"/>
      <c r="BK566" s="8"/>
      <c r="BL566" s="8"/>
      <c r="BM566" s="8"/>
      <c r="BN566" s="8"/>
      <c r="BO566" s="8"/>
      <c r="BP566" s="8"/>
      <c r="BQ566" s="8"/>
      <c r="BR566" s="8"/>
      <c r="BS566" s="8"/>
    </row>
    <row r="567" spans="1:71" s="23" customFormat="1" ht="23.25" x14ac:dyDescent="0.25">
      <c r="A567" s="48" t="s">
        <v>419</v>
      </c>
      <c r="B567" s="49" t="s">
        <v>385</v>
      </c>
      <c r="C567" s="158" t="s">
        <v>386</v>
      </c>
      <c r="D567" s="158"/>
      <c r="E567" s="158"/>
      <c r="F567" s="158"/>
      <c r="G567" s="158"/>
      <c r="H567" s="50" t="s">
        <v>264</v>
      </c>
      <c r="I567" s="51">
        <v>0.64800000000000002</v>
      </c>
      <c r="J567" s="52">
        <v>1</v>
      </c>
      <c r="K567" s="90">
        <v>0.64800000000000002</v>
      </c>
      <c r="L567" s="80">
        <v>14803.89</v>
      </c>
      <c r="M567" s="53">
        <v>0.94</v>
      </c>
      <c r="N567" s="80">
        <v>13915.66</v>
      </c>
      <c r="O567" s="51"/>
      <c r="P567" s="81">
        <v>9017.35</v>
      </c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  <c r="AN567" s="8"/>
      <c r="AO567" s="8"/>
      <c r="AP567" s="8"/>
      <c r="AQ567" s="8"/>
      <c r="AR567" s="8"/>
      <c r="AS567" s="8"/>
      <c r="AT567" s="8"/>
      <c r="AU567" s="8"/>
      <c r="AV567" s="47"/>
      <c r="AW567" s="47" t="s">
        <v>386</v>
      </c>
      <c r="AX567" s="8"/>
      <c r="AY567" s="8"/>
      <c r="AZ567" s="8"/>
      <c r="BA567" s="47"/>
      <c r="BB567" s="8"/>
      <c r="BC567" s="47"/>
      <c r="BD567" s="7"/>
      <c r="BE567" s="8"/>
      <c r="BF567" s="47"/>
      <c r="BG567" s="7"/>
      <c r="BH567" s="47"/>
      <c r="BI567" s="47"/>
      <c r="BJ567" s="7"/>
      <c r="BK567" s="8"/>
      <c r="BL567" s="8"/>
      <c r="BM567" s="8"/>
      <c r="BN567" s="8"/>
      <c r="BO567" s="8"/>
      <c r="BP567" s="8"/>
      <c r="BQ567" s="8"/>
      <c r="BR567" s="8"/>
      <c r="BS567" s="8"/>
    </row>
    <row r="568" spans="1:71" s="23" customFormat="1" ht="15" x14ac:dyDescent="0.25">
      <c r="A568" s="83"/>
      <c r="B568" s="84"/>
      <c r="C568" s="159" t="s">
        <v>91</v>
      </c>
      <c r="D568" s="159"/>
      <c r="E568" s="159"/>
      <c r="F568" s="159"/>
      <c r="G568" s="159"/>
      <c r="H568" s="50"/>
      <c r="I568" s="51"/>
      <c r="J568" s="51"/>
      <c r="K568" s="51"/>
      <c r="L568" s="54"/>
      <c r="M568" s="51"/>
      <c r="N568" s="54"/>
      <c r="O568" s="51"/>
      <c r="P568" s="81">
        <v>9017.35</v>
      </c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  <c r="AN568" s="8"/>
      <c r="AO568" s="8"/>
      <c r="AP568" s="8"/>
      <c r="AQ568" s="8"/>
      <c r="AR568" s="8"/>
      <c r="AS568" s="8"/>
      <c r="AT568" s="8"/>
      <c r="AU568" s="8"/>
      <c r="AV568" s="47"/>
      <c r="AW568" s="47"/>
      <c r="AX568" s="8"/>
      <c r="AY568" s="8"/>
      <c r="AZ568" s="8"/>
      <c r="BA568" s="47"/>
      <c r="BB568" s="8"/>
      <c r="BC568" s="47" t="s">
        <v>91</v>
      </c>
      <c r="BD568" s="7"/>
      <c r="BE568" s="8"/>
      <c r="BF568" s="47"/>
      <c r="BG568" s="7"/>
      <c r="BH568" s="47"/>
      <c r="BI568" s="47"/>
      <c r="BJ568" s="7"/>
      <c r="BK568" s="8"/>
      <c r="BL568" s="8"/>
      <c r="BM568" s="8"/>
      <c r="BN568" s="8"/>
      <c r="BO568" s="8"/>
      <c r="BP568" s="8"/>
      <c r="BQ568" s="8"/>
      <c r="BR568" s="8"/>
      <c r="BS568" s="8"/>
    </row>
    <row r="569" spans="1:71" s="23" customFormat="1" ht="23.25" x14ac:dyDescent="0.25">
      <c r="A569" s="48" t="s">
        <v>420</v>
      </c>
      <c r="B569" s="49" t="s">
        <v>421</v>
      </c>
      <c r="C569" s="158" t="s">
        <v>422</v>
      </c>
      <c r="D569" s="158"/>
      <c r="E569" s="158"/>
      <c r="F569" s="158"/>
      <c r="G569" s="158"/>
      <c r="H569" s="50" t="s">
        <v>80</v>
      </c>
      <c r="I569" s="51">
        <v>0.22500000000000001</v>
      </c>
      <c r="J569" s="52">
        <v>1</v>
      </c>
      <c r="K569" s="90">
        <v>0.22500000000000001</v>
      </c>
      <c r="L569" s="54"/>
      <c r="M569" s="51"/>
      <c r="N569" s="54"/>
      <c r="O569" s="51"/>
      <c r="P569" s="55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  <c r="AO569" s="8"/>
      <c r="AP569" s="8"/>
      <c r="AQ569" s="8"/>
      <c r="AR569" s="8"/>
      <c r="AS569" s="8"/>
      <c r="AT569" s="8"/>
      <c r="AU569" s="8"/>
      <c r="AV569" s="47"/>
      <c r="AW569" s="47" t="s">
        <v>422</v>
      </c>
      <c r="AX569" s="8"/>
      <c r="AY569" s="8"/>
      <c r="AZ569" s="8"/>
      <c r="BA569" s="47"/>
      <c r="BB569" s="8"/>
      <c r="BC569" s="47"/>
      <c r="BD569" s="7"/>
      <c r="BE569" s="8"/>
      <c r="BF569" s="47"/>
      <c r="BG569" s="7"/>
      <c r="BH569" s="47"/>
      <c r="BI569" s="47"/>
      <c r="BJ569" s="7"/>
      <c r="BK569" s="8"/>
      <c r="BL569" s="8"/>
      <c r="BM569" s="8"/>
      <c r="BN569" s="8"/>
      <c r="BO569" s="8"/>
      <c r="BP569" s="8"/>
      <c r="BQ569" s="8"/>
      <c r="BR569" s="8"/>
      <c r="BS569" s="8"/>
    </row>
    <row r="570" spans="1:71" s="23" customFormat="1" ht="15" x14ac:dyDescent="0.25">
      <c r="A570" s="56"/>
      <c r="B570" s="57" t="s">
        <v>60</v>
      </c>
      <c r="C570" s="128" t="s">
        <v>64</v>
      </c>
      <c r="D570" s="128"/>
      <c r="E570" s="128"/>
      <c r="F570" s="128"/>
      <c r="G570" s="128"/>
      <c r="H570" s="58" t="s">
        <v>65</v>
      </c>
      <c r="I570" s="59"/>
      <c r="J570" s="59"/>
      <c r="K570" s="60">
        <v>40.383000000000003</v>
      </c>
      <c r="L570" s="61"/>
      <c r="M570" s="59"/>
      <c r="N570" s="61"/>
      <c r="O570" s="59"/>
      <c r="P570" s="62">
        <v>12479.56</v>
      </c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  <c r="AO570" s="8"/>
      <c r="AP570" s="8"/>
      <c r="AQ570" s="8"/>
      <c r="AR570" s="8"/>
      <c r="AS570" s="8"/>
      <c r="AT570" s="8"/>
      <c r="AU570" s="8"/>
      <c r="AV570" s="47"/>
      <c r="AW570" s="47"/>
      <c r="AX570" s="8" t="s">
        <v>64</v>
      </c>
      <c r="AY570" s="8"/>
      <c r="AZ570" s="8"/>
      <c r="BA570" s="47"/>
      <c r="BB570" s="8"/>
      <c r="BC570" s="47"/>
      <c r="BD570" s="7"/>
      <c r="BE570" s="8"/>
      <c r="BF570" s="47"/>
      <c r="BG570" s="7"/>
      <c r="BH570" s="47"/>
      <c r="BI570" s="47"/>
      <c r="BJ570" s="7"/>
      <c r="BK570" s="8"/>
      <c r="BL570" s="8"/>
      <c r="BM570" s="8"/>
      <c r="BN570" s="8"/>
      <c r="BO570" s="8"/>
      <c r="BP570" s="8"/>
      <c r="BQ570" s="8"/>
      <c r="BR570" s="8"/>
      <c r="BS570" s="8"/>
    </row>
    <row r="571" spans="1:71" s="23" customFormat="1" ht="15" x14ac:dyDescent="0.25">
      <c r="A571" s="63"/>
      <c r="B571" s="57" t="s">
        <v>423</v>
      </c>
      <c r="C571" s="128" t="s">
        <v>424</v>
      </c>
      <c r="D571" s="128"/>
      <c r="E571" s="128"/>
      <c r="F571" s="128"/>
      <c r="G571" s="128"/>
      <c r="H571" s="58" t="s">
        <v>65</v>
      </c>
      <c r="I571" s="71">
        <v>179.48</v>
      </c>
      <c r="J571" s="59"/>
      <c r="K571" s="60">
        <v>40.383000000000003</v>
      </c>
      <c r="L571" s="65"/>
      <c r="M571" s="66"/>
      <c r="N571" s="67">
        <v>309.02999999999997</v>
      </c>
      <c r="O571" s="59"/>
      <c r="P571" s="62">
        <v>12479.56</v>
      </c>
      <c r="Q571" s="68"/>
      <c r="R571" s="68"/>
      <c r="S571" s="3"/>
      <c r="T571" s="3"/>
      <c r="U571" s="3"/>
      <c r="V571" s="3"/>
      <c r="W571" s="3"/>
      <c r="X571" s="3"/>
      <c r="Y571" s="3"/>
      <c r="Z571" s="3"/>
      <c r="AA571" s="3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  <c r="AO571" s="8"/>
      <c r="AP571" s="8"/>
      <c r="AQ571" s="8"/>
      <c r="AR571" s="8"/>
      <c r="AS571" s="8"/>
      <c r="AT571" s="8"/>
      <c r="AU571" s="8"/>
      <c r="AV571" s="47"/>
      <c r="AW571" s="47"/>
      <c r="AX571" s="8"/>
      <c r="AY571" s="8" t="s">
        <v>424</v>
      </c>
      <c r="AZ571" s="8"/>
      <c r="BA571" s="47"/>
      <c r="BB571" s="8"/>
      <c r="BC571" s="47"/>
      <c r="BD571" s="7"/>
      <c r="BE571" s="8"/>
      <c r="BF571" s="47"/>
      <c r="BG571" s="7"/>
      <c r="BH571" s="47"/>
      <c r="BI571" s="47"/>
      <c r="BJ571" s="7"/>
      <c r="BK571" s="8"/>
      <c r="BL571" s="8"/>
      <c r="BM571" s="8"/>
      <c r="BN571" s="8"/>
      <c r="BO571" s="8"/>
      <c r="BP571" s="8"/>
      <c r="BQ571" s="8"/>
      <c r="BR571" s="8"/>
      <c r="BS571" s="8"/>
    </row>
    <row r="572" spans="1:71" s="23" customFormat="1" ht="15" x14ac:dyDescent="0.25">
      <c r="A572" s="56"/>
      <c r="B572" s="57" t="s">
        <v>68</v>
      </c>
      <c r="C572" s="128" t="s">
        <v>69</v>
      </c>
      <c r="D572" s="128"/>
      <c r="E572" s="128"/>
      <c r="F572" s="128"/>
      <c r="G572" s="128"/>
      <c r="H572" s="58"/>
      <c r="I572" s="59"/>
      <c r="J572" s="59"/>
      <c r="K572" s="59"/>
      <c r="L572" s="61"/>
      <c r="M572" s="59"/>
      <c r="N572" s="61"/>
      <c r="O572" s="59"/>
      <c r="P572" s="62">
        <v>1868.08</v>
      </c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47"/>
      <c r="AW572" s="47"/>
      <c r="AX572" s="8" t="s">
        <v>69</v>
      </c>
      <c r="AY572" s="8"/>
      <c r="AZ572" s="8"/>
      <c r="BA572" s="47"/>
      <c r="BB572" s="8"/>
      <c r="BC572" s="47"/>
      <c r="BD572" s="7"/>
      <c r="BE572" s="8"/>
      <c r="BF572" s="47"/>
      <c r="BG572" s="7"/>
      <c r="BH572" s="47"/>
      <c r="BI572" s="47"/>
      <c r="BJ572" s="7"/>
      <c r="BK572" s="8"/>
      <c r="BL572" s="8"/>
      <c r="BM572" s="8"/>
      <c r="BN572" s="8"/>
      <c r="BO572" s="8"/>
      <c r="BP572" s="8"/>
      <c r="BQ572" s="8"/>
      <c r="BR572" s="8"/>
      <c r="BS572" s="8"/>
    </row>
    <row r="573" spans="1:71" s="23" customFormat="1" ht="15" x14ac:dyDescent="0.25">
      <c r="A573" s="56"/>
      <c r="B573" s="57"/>
      <c r="C573" s="128" t="s">
        <v>70</v>
      </c>
      <c r="D573" s="128"/>
      <c r="E573" s="128"/>
      <c r="F573" s="128"/>
      <c r="G573" s="128"/>
      <c r="H573" s="58" t="s">
        <v>65</v>
      </c>
      <c r="I573" s="59"/>
      <c r="J573" s="59"/>
      <c r="K573" s="76">
        <v>1.4512499999999999</v>
      </c>
      <c r="L573" s="61"/>
      <c r="M573" s="59"/>
      <c r="N573" s="61"/>
      <c r="O573" s="59"/>
      <c r="P573" s="69">
        <v>617.72</v>
      </c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47"/>
      <c r="AW573" s="47"/>
      <c r="AX573" s="8" t="s">
        <v>70</v>
      </c>
      <c r="AY573" s="8"/>
      <c r="AZ573" s="8"/>
      <c r="BA573" s="47"/>
      <c r="BB573" s="8"/>
      <c r="BC573" s="47"/>
      <c r="BD573" s="7"/>
      <c r="BE573" s="8"/>
      <c r="BF573" s="47"/>
      <c r="BG573" s="7"/>
      <c r="BH573" s="47"/>
      <c r="BI573" s="47"/>
      <c r="BJ573" s="7"/>
      <c r="BK573" s="8"/>
      <c r="BL573" s="8"/>
      <c r="BM573" s="8"/>
      <c r="BN573" s="8"/>
      <c r="BO573" s="8"/>
      <c r="BP573" s="8"/>
      <c r="BQ573" s="8"/>
      <c r="BR573" s="8"/>
      <c r="BS573" s="8"/>
    </row>
    <row r="574" spans="1:71" s="23" customFormat="1" ht="15" x14ac:dyDescent="0.25">
      <c r="A574" s="63"/>
      <c r="B574" s="57" t="s">
        <v>118</v>
      </c>
      <c r="C574" s="128" t="s">
        <v>119</v>
      </c>
      <c r="D574" s="128"/>
      <c r="E574" s="128"/>
      <c r="F574" s="128"/>
      <c r="G574" s="128"/>
      <c r="H574" s="58" t="s">
        <v>73</v>
      </c>
      <c r="I574" s="71">
        <v>5.12</v>
      </c>
      <c r="J574" s="59"/>
      <c r="K574" s="60">
        <v>1.1519999999999999</v>
      </c>
      <c r="L574" s="65"/>
      <c r="M574" s="66"/>
      <c r="N574" s="67">
        <v>1439.19</v>
      </c>
      <c r="O574" s="59"/>
      <c r="P574" s="62">
        <v>1657.95</v>
      </c>
      <c r="Q574" s="68"/>
      <c r="R574" s="68"/>
      <c r="S574" s="3"/>
      <c r="T574" s="3"/>
      <c r="U574" s="3"/>
      <c r="V574" s="3"/>
      <c r="W574" s="3"/>
      <c r="X574" s="3"/>
      <c r="Y574" s="3"/>
      <c r="Z574" s="3"/>
      <c r="AA574" s="3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  <c r="AO574" s="8"/>
      <c r="AP574" s="8"/>
      <c r="AQ574" s="8"/>
      <c r="AR574" s="8"/>
      <c r="AS574" s="8"/>
      <c r="AT574" s="8"/>
      <c r="AU574" s="8"/>
      <c r="AV574" s="47"/>
      <c r="AW574" s="47"/>
      <c r="AX574" s="8"/>
      <c r="AY574" s="8" t="s">
        <v>119</v>
      </c>
      <c r="AZ574" s="8"/>
      <c r="BA574" s="47"/>
      <c r="BB574" s="8"/>
      <c r="BC574" s="47"/>
      <c r="BD574" s="7"/>
      <c r="BE574" s="8"/>
      <c r="BF574" s="47"/>
      <c r="BG574" s="7"/>
      <c r="BH574" s="47"/>
      <c r="BI574" s="47"/>
      <c r="BJ574" s="7"/>
      <c r="BK574" s="8"/>
      <c r="BL574" s="8"/>
      <c r="BM574" s="8"/>
      <c r="BN574" s="8"/>
      <c r="BO574" s="8"/>
      <c r="BP574" s="8"/>
      <c r="BQ574" s="8"/>
      <c r="BR574" s="8"/>
      <c r="BS574" s="8"/>
    </row>
    <row r="575" spans="1:71" s="23" customFormat="1" ht="15" x14ac:dyDescent="0.25">
      <c r="A575" s="74"/>
      <c r="B575" s="57" t="s">
        <v>120</v>
      </c>
      <c r="C575" s="128" t="s">
        <v>121</v>
      </c>
      <c r="D575" s="128"/>
      <c r="E575" s="128"/>
      <c r="F575" s="128"/>
      <c r="G575" s="128"/>
      <c r="H575" s="58" t="s">
        <v>65</v>
      </c>
      <c r="I575" s="71">
        <v>5.12</v>
      </c>
      <c r="J575" s="59"/>
      <c r="K575" s="60">
        <v>1.1519999999999999</v>
      </c>
      <c r="L575" s="61"/>
      <c r="M575" s="59"/>
      <c r="N575" s="75">
        <v>449.32</v>
      </c>
      <c r="O575" s="59"/>
      <c r="P575" s="69">
        <v>517.62</v>
      </c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  <c r="AO575" s="8"/>
      <c r="AP575" s="8"/>
      <c r="AQ575" s="8"/>
      <c r="AR575" s="8"/>
      <c r="AS575" s="8"/>
      <c r="AT575" s="8"/>
      <c r="AU575" s="8"/>
      <c r="AV575" s="47"/>
      <c r="AW575" s="47"/>
      <c r="AX575" s="8"/>
      <c r="AY575" s="8"/>
      <c r="AZ575" s="8" t="s">
        <v>121</v>
      </c>
      <c r="BA575" s="47"/>
      <c r="BB575" s="8"/>
      <c r="BC575" s="47"/>
      <c r="BD575" s="7"/>
      <c r="BE575" s="8"/>
      <c r="BF575" s="47"/>
      <c r="BG575" s="7"/>
      <c r="BH575" s="47"/>
      <c r="BI575" s="47"/>
      <c r="BJ575" s="7"/>
      <c r="BK575" s="8"/>
      <c r="BL575" s="8"/>
      <c r="BM575" s="8"/>
      <c r="BN575" s="8"/>
      <c r="BO575" s="8"/>
      <c r="BP575" s="8"/>
      <c r="BQ575" s="8"/>
      <c r="BR575" s="8"/>
      <c r="BS575" s="8"/>
    </row>
    <row r="576" spans="1:71" s="23" customFormat="1" ht="15" x14ac:dyDescent="0.25">
      <c r="A576" s="63"/>
      <c r="B576" s="57" t="s">
        <v>71</v>
      </c>
      <c r="C576" s="128" t="s">
        <v>72</v>
      </c>
      <c r="D576" s="128"/>
      <c r="E576" s="128"/>
      <c r="F576" s="128"/>
      <c r="G576" s="128"/>
      <c r="H576" s="58" t="s">
        <v>73</v>
      </c>
      <c r="I576" s="71">
        <v>1.33</v>
      </c>
      <c r="J576" s="59"/>
      <c r="K576" s="76">
        <v>0.29925000000000002</v>
      </c>
      <c r="L576" s="72">
        <v>477.92</v>
      </c>
      <c r="M576" s="73">
        <v>1.1499999999999999</v>
      </c>
      <c r="N576" s="67">
        <v>549.61</v>
      </c>
      <c r="O576" s="59"/>
      <c r="P576" s="62">
        <v>164.47</v>
      </c>
      <c r="Q576" s="68"/>
      <c r="R576" s="68"/>
      <c r="S576" s="3"/>
      <c r="T576" s="3"/>
      <c r="U576" s="3"/>
      <c r="V576" s="3"/>
      <c r="W576" s="3"/>
      <c r="X576" s="3"/>
      <c r="Y576" s="3"/>
      <c r="Z576" s="3"/>
      <c r="AA576" s="3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  <c r="AO576" s="8"/>
      <c r="AP576" s="8"/>
      <c r="AQ576" s="8"/>
      <c r="AR576" s="8"/>
      <c r="AS576" s="8"/>
      <c r="AT576" s="8"/>
      <c r="AU576" s="8"/>
      <c r="AV576" s="47"/>
      <c r="AW576" s="47"/>
      <c r="AX576" s="8"/>
      <c r="AY576" s="8" t="s">
        <v>72</v>
      </c>
      <c r="AZ576" s="8"/>
      <c r="BA576" s="47"/>
      <c r="BB576" s="8"/>
      <c r="BC576" s="47"/>
      <c r="BD576" s="7"/>
      <c r="BE576" s="8"/>
      <c r="BF576" s="47"/>
      <c r="BG576" s="7"/>
      <c r="BH576" s="47"/>
      <c r="BI576" s="47"/>
      <c r="BJ576" s="7"/>
      <c r="BK576" s="8"/>
      <c r="BL576" s="8"/>
      <c r="BM576" s="8"/>
      <c r="BN576" s="8"/>
      <c r="BO576" s="8"/>
      <c r="BP576" s="8"/>
      <c r="BQ576" s="8"/>
      <c r="BR576" s="8"/>
      <c r="BS576" s="8"/>
    </row>
    <row r="577" spans="1:71" s="23" customFormat="1" ht="15" x14ac:dyDescent="0.25">
      <c r="A577" s="74"/>
      <c r="B577" s="57" t="s">
        <v>74</v>
      </c>
      <c r="C577" s="128" t="s">
        <v>75</v>
      </c>
      <c r="D577" s="128"/>
      <c r="E577" s="128"/>
      <c r="F577" s="128"/>
      <c r="G577" s="128"/>
      <c r="H577" s="58" t="s">
        <v>65</v>
      </c>
      <c r="I577" s="71">
        <v>1.33</v>
      </c>
      <c r="J577" s="59"/>
      <c r="K577" s="76">
        <v>0.29925000000000002</v>
      </c>
      <c r="L577" s="61"/>
      <c r="M577" s="59"/>
      <c r="N577" s="75">
        <v>334.49</v>
      </c>
      <c r="O577" s="59"/>
      <c r="P577" s="69">
        <v>100.1</v>
      </c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  <c r="AO577" s="8"/>
      <c r="AP577" s="8"/>
      <c r="AQ577" s="8"/>
      <c r="AR577" s="8"/>
      <c r="AS577" s="8"/>
      <c r="AT577" s="8"/>
      <c r="AU577" s="8"/>
      <c r="AV577" s="47"/>
      <c r="AW577" s="47"/>
      <c r="AX577" s="8"/>
      <c r="AY577" s="8"/>
      <c r="AZ577" s="8" t="s">
        <v>75</v>
      </c>
      <c r="BA577" s="47"/>
      <c r="BB577" s="8"/>
      <c r="BC577" s="47"/>
      <c r="BD577" s="7"/>
      <c r="BE577" s="8"/>
      <c r="BF577" s="47"/>
      <c r="BG577" s="7"/>
      <c r="BH577" s="47"/>
      <c r="BI577" s="47"/>
      <c r="BJ577" s="7"/>
      <c r="BK577" s="8"/>
      <c r="BL577" s="8"/>
      <c r="BM577" s="8"/>
      <c r="BN577" s="8"/>
      <c r="BO577" s="8"/>
      <c r="BP577" s="8"/>
      <c r="BQ577" s="8"/>
      <c r="BR577" s="8"/>
      <c r="BS577" s="8"/>
    </row>
    <row r="578" spans="1:71" s="23" customFormat="1" ht="15" x14ac:dyDescent="0.25">
      <c r="A578" s="63"/>
      <c r="B578" s="57" t="s">
        <v>96</v>
      </c>
      <c r="C578" s="128" t="s">
        <v>97</v>
      </c>
      <c r="D578" s="128"/>
      <c r="E578" s="128"/>
      <c r="F578" s="128"/>
      <c r="G578" s="128"/>
      <c r="H578" s="58" t="s">
        <v>73</v>
      </c>
      <c r="I578" s="64">
        <v>1.9</v>
      </c>
      <c r="J578" s="59"/>
      <c r="K578" s="70">
        <v>0.42749999999999999</v>
      </c>
      <c r="L578" s="72">
        <v>4.3499999999999996</v>
      </c>
      <c r="M578" s="73">
        <v>1.32</v>
      </c>
      <c r="N578" s="67">
        <v>5.74</v>
      </c>
      <c r="O578" s="59"/>
      <c r="P578" s="62">
        <v>2.4500000000000002</v>
      </c>
      <c r="Q578" s="68"/>
      <c r="R578" s="68"/>
      <c r="S578" s="3"/>
      <c r="T578" s="3"/>
      <c r="U578" s="3"/>
      <c r="V578" s="3"/>
      <c r="W578" s="3"/>
      <c r="X578" s="3"/>
      <c r="Y578" s="3"/>
      <c r="Z578" s="3"/>
      <c r="AA578" s="3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  <c r="AN578" s="8"/>
      <c r="AO578" s="8"/>
      <c r="AP578" s="8"/>
      <c r="AQ578" s="8"/>
      <c r="AR578" s="8"/>
      <c r="AS578" s="8"/>
      <c r="AT578" s="8"/>
      <c r="AU578" s="8"/>
      <c r="AV578" s="47"/>
      <c r="AW578" s="47"/>
      <c r="AX578" s="8"/>
      <c r="AY578" s="8" t="s">
        <v>97</v>
      </c>
      <c r="AZ578" s="8"/>
      <c r="BA578" s="47"/>
      <c r="BB578" s="8"/>
      <c r="BC578" s="47"/>
      <c r="BD578" s="7"/>
      <c r="BE578" s="8"/>
      <c r="BF578" s="47"/>
      <c r="BG578" s="7"/>
      <c r="BH578" s="47"/>
      <c r="BI578" s="47"/>
      <c r="BJ578" s="7"/>
      <c r="BK578" s="8"/>
      <c r="BL578" s="8"/>
      <c r="BM578" s="8"/>
      <c r="BN578" s="8"/>
      <c r="BO578" s="8"/>
      <c r="BP578" s="8"/>
      <c r="BQ578" s="8"/>
      <c r="BR578" s="8"/>
      <c r="BS578" s="8"/>
    </row>
    <row r="579" spans="1:71" s="23" customFormat="1" ht="23.25" x14ac:dyDescent="0.25">
      <c r="A579" s="63"/>
      <c r="B579" s="57" t="s">
        <v>124</v>
      </c>
      <c r="C579" s="128" t="s">
        <v>125</v>
      </c>
      <c r="D579" s="128"/>
      <c r="E579" s="128"/>
      <c r="F579" s="128"/>
      <c r="G579" s="128"/>
      <c r="H579" s="58" t="s">
        <v>73</v>
      </c>
      <c r="I579" s="71">
        <v>9.48</v>
      </c>
      <c r="J579" s="59"/>
      <c r="K579" s="60">
        <v>2.133</v>
      </c>
      <c r="L579" s="65"/>
      <c r="M579" s="66"/>
      <c r="N579" s="67">
        <v>20.260000000000002</v>
      </c>
      <c r="O579" s="59"/>
      <c r="P579" s="62">
        <v>43.21</v>
      </c>
      <c r="Q579" s="68"/>
      <c r="R579" s="68"/>
      <c r="S579" s="3"/>
      <c r="T579" s="3"/>
      <c r="U579" s="3"/>
      <c r="V579" s="3"/>
      <c r="W579" s="3"/>
      <c r="X579" s="3"/>
      <c r="Y579" s="3"/>
      <c r="Z579" s="3"/>
      <c r="AA579" s="3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  <c r="AN579" s="8"/>
      <c r="AO579" s="8"/>
      <c r="AP579" s="8"/>
      <c r="AQ579" s="8"/>
      <c r="AR579" s="8"/>
      <c r="AS579" s="8"/>
      <c r="AT579" s="8"/>
      <c r="AU579" s="8"/>
      <c r="AV579" s="47"/>
      <c r="AW579" s="47"/>
      <c r="AX579" s="8"/>
      <c r="AY579" s="8" t="s">
        <v>125</v>
      </c>
      <c r="AZ579" s="8"/>
      <c r="BA579" s="47"/>
      <c r="BB579" s="8"/>
      <c r="BC579" s="47"/>
      <c r="BD579" s="7"/>
      <c r="BE579" s="8"/>
      <c r="BF579" s="47"/>
      <c r="BG579" s="7"/>
      <c r="BH579" s="47"/>
      <c r="BI579" s="47"/>
      <c r="BJ579" s="7"/>
      <c r="BK579" s="8"/>
      <c r="BL579" s="8"/>
      <c r="BM579" s="8"/>
      <c r="BN579" s="8"/>
      <c r="BO579" s="8"/>
      <c r="BP579" s="8"/>
      <c r="BQ579" s="8"/>
      <c r="BR579" s="8"/>
      <c r="BS579" s="8"/>
    </row>
    <row r="580" spans="1:71" s="23" customFormat="1" ht="15" x14ac:dyDescent="0.25">
      <c r="A580" s="56"/>
      <c r="B580" s="57" t="s">
        <v>76</v>
      </c>
      <c r="C580" s="128" t="s">
        <v>77</v>
      </c>
      <c r="D580" s="128"/>
      <c r="E580" s="128"/>
      <c r="F580" s="128"/>
      <c r="G580" s="128"/>
      <c r="H580" s="58"/>
      <c r="I580" s="59"/>
      <c r="J580" s="59"/>
      <c r="K580" s="59"/>
      <c r="L580" s="61"/>
      <c r="M580" s="59"/>
      <c r="N580" s="61"/>
      <c r="O580" s="59"/>
      <c r="P580" s="62">
        <v>18631.25</v>
      </c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  <c r="AO580" s="8"/>
      <c r="AP580" s="8"/>
      <c r="AQ580" s="8"/>
      <c r="AR580" s="8"/>
      <c r="AS580" s="8"/>
      <c r="AT580" s="8"/>
      <c r="AU580" s="8"/>
      <c r="AV580" s="47"/>
      <c r="AW580" s="47"/>
      <c r="AX580" s="8" t="s">
        <v>77</v>
      </c>
      <c r="AY580" s="8"/>
      <c r="AZ580" s="8"/>
      <c r="BA580" s="47"/>
      <c r="BB580" s="8"/>
      <c r="BC580" s="47"/>
      <c r="BD580" s="7"/>
      <c r="BE580" s="8"/>
      <c r="BF580" s="47"/>
      <c r="BG580" s="7"/>
      <c r="BH580" s="47"/>
      <c r="BI580" s="47"/>
      <c r="BJ580" s="7"/>
      <c r="BK580" s="8"/>
      <c r="BL580" s="8"/>
      <c r="BM580" s="8"/>
      <c r="BN580" s="8"/>
      <c r="BO580" s="8"/>
      <c r="BP580" s="8"/>
      <c r="BQ580" s="8"/>
      <c r="BR580" s="8"/>
      <c r="BS580" s="8"/>
    </row>
    <row r="581" spans="1:71" s="23" customFormat="1" ht="15" x14ac:dyDescent="0.25">
      <c r="A581" s="63"/>
      <c r="B581" s="57" t="s">
        <v>104</v>
      </c>
      <c r="C581" s="128" t="s">
        <v>105</v>
      </c>
      <c r="D581" s="128"/>
      <c r="E581" s="128"/>
      <c r="F581" s="128"/>
      <c r="G581" s="128"/>
      <c r="H581" s="58" t="s">
        <v>83</v>
      </c>
      <c r="I581" s="71">
        <v>1.83</v>
      </c>
      <c r="J581" s="59"/>
      <c r="K581" s="76">
        <v>0.41175</v>
      </c>
      <c r="L581" s="65"/>
      <c r="M581" s="66"/>
      <c r="N581" s="67">
        <v>111</v>
      </c>
      <c r="O581" s="59"/>
      <c r="P581" s="62">
        <v>45.7</v>
      </c>
      <c r="Q581" s="68"/>
      <c r="R581" s="68"/>
      <c r="S581" s="3"/>
      <c r="T581" s="3"/>
      <c r="U581" s="3"/>
      <c r="V581" s="3"/>
      <c r="W581" s="3"/>
      <c r="X581" s="3"/>
      <c r="Y581" s="3"/>
      <c r="Z581" s="3"/>
      <c r="AA581" s="3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  <c r="AO581" s="8"/>
      <c r="AP581" s="8"/>
      <c r="AQ581" s="8"/>
      <c r="AR581" s="8"/>
      <c r="AS581" s="8"/>
      <c r="AT581" s="8"/>
      <c r="AU581" s="8"/>
      <c r="AV581" s="47"/>
      <c r="AW581" s="47"/>
      <c r="AX581" s="8"/>
      <c r="AY581" s="8" t="s">
        <v>105</v>
      </c>
      <c r="AZ581" s="8"/>
      <c r="BA581" s="47"/>
      <c r="BB581" s="8"/>
      <c r="BC581" s="47"/>
      <c r="BD581" s="7"/>
      <c r="BE581" s="8"/>
      <c r="BF581" s="47"/>
      <c r="BG581" s="7"/>
      <c r="BH581" s="47"/>
      <c r="BI581" s="47"/>
      <c r="BJ581" s="7"/>
      <c r="BK581" s="8"/>
      <c r="BL581" s="8"/>
      <c r="BM581" s="8"/>
      <c r="BN581" s="8"/>
      <c r="BO581" s="8"/>
      <c r="BP581" s="8"/>
      <c r="BQ581" s="8"/>
      <c r="BR581" s="8"/>
      <c r="BS581" s="8"/>
    </row>
    <row r="582" spans="1:71" s="23" customFormat="1" ht="15" x14ac:dyDescent="0.25">
      <c r="A582" s="63"/>
      <c r="B582" s="57" t="s">
        <v>425</v>
      </c>
      <c r="C582" s="128" t="s">
        <v>426</v>
      </c>
      <c r="D582" s="128"/>
      <c r="E582" s="128"/>
      <c r="F582" s="128"/>
      <c r="G582" s="128"/>
      <c r="H582" s="58" t="s">
        <v>131</v>
      </c>
      <c r="I582" s="71">
        <v>0.15</v>
      </c>
      <c r="J582" s="59"/>
      <c r="K582" s="76">
        <v>3.3750000000000002E-2</v>
      </c>
      <c r="L582" s="72">
        <v>41.38</v>
      </c>
      <c r="M582" s="73">
        <v>1.24</v>
      </c>
      <c r="N582" s="67">
        <v>51.31</v>
      </c>
      <c r="O582" s="59"/>
      <c r="P582" s="62">
        <v>1.73</v>
      </c>
      <c r="Q582" s="68"/>
      <c r="R582" s="68"/>
      <c r="S582" s="3"/>
      <c r="T582" s="3"/>
      <c r="U582" s="3"/>
      <c r="V582" s="3"/>
      <c r="W582" s="3"/>
      <c r="X582" s="3"/>
      <c r="Y582" s="3"/>
      <c r="Z582" s="3"/>
      <c r="AA582" s="3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  <c r="AO582" s="8"/>
      <c r="AP582" s="8"/>
      <c r="AQ582" s="8"/>
      <c r="AR582" s="8"/>
      <c r="AS582" s="8"/>
      <c r="AT582" s="8"/>
      <c r="AU582" s="8"/>
      <c r="AV582" s="47"/>
      <c r="AW582" s="47"/>
      <c r="AX582" s="8"/>
      <c r="AY582" s="8" t="s">
        <v>426</v>
      </c>
      <c r="AZ582" s="8"/>
      <c r="BA582" s="47"/>
      <c r="BB582" s="8"/>
      <c r="BC582" s="47"/>
      <c r="BD582" s="7"/>
      <c r="BE582" s="8"/>
      <c r="BF582" s="47"/>
      <c r="BG582" s="7"/>
      <c r="BH582" s="47"/>
      <c r="BI582" s="47"/>
      <c r="BJ582" s="7"/>
      <c r="BK582" s="8"/>
      <c r="BL582" s="8"/>
      <c r="BM582" s="8"/>
      <c r="BN582" s="8"/>
      <c r="BO582" s="8"/>
      <c r="BP582" s="8"/>
      <c r="BQ582" s="8"/>
      <c r="BR582" s="8"/>
      <c r="BS582" s="8"/>
    </row>
    <row r="583" spans="1:71" s="23" customFormat="1" ht="15" x14ac:dyDescent="0.25">
      <c r="A583" s="63"/>
      <c r="B583" s="57" t="s">
        <v>165</v>
      </c>
      <c r="C583" s="128" t="s">
        <v>166</v>
      </c>
      <c r="D583" s="128"/>
      <c r="E583" s="128"/>
      <c r="F583" s="128"/>
      <c r="G583" s="128"/>
      <c r="H583" s="58" t="s">
        <v>167</v>
      </c>
      <c r="I583" s="60">
        <v>0.85799999999999998</v>
      </c>
      <c r="J583" s="59"/>
      <c r="K583" s="76">
        <v>0.19305</v>
      </c>
      <c r="L583" s="65"/>
      <c r="M583" s="66"/>
      <c r="N583" s="67">
        <v>6.36</v>
      </c>
      <c r="O583" s="59"/>
      <c r="P583" s="62">
        <v>1.23</v>
      </c>
      <c r="Q583" s="68"/>
      <c r="R583" s="68"/>
      <c r="S583" s="3"/>
      <c r="T583" s="3"/>
      <c r="U583" s="3"/>
      <c r="V583" s="3"/>
      <c r="W583" s="3"/>
      <c r="X583" s="3"/>
      <c r="Y583" s="3"/>
      <c r="Z583" s="3"/>
      <c r="AA583" s="3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/>
      <c r="AQ583" s="8"/>
      <c r="AR583" s="8"/>
      <c r="AS583" s="8"/>
      <c r="AT583" s="8"/>
      <c r="AU583" s="8"/>
      <c r="AV583" s="47"/>
      <c r="AW583" s="47"/>
      <c r="AX583" s="8"/>
      <c r="AY583" s="8" t="s">
        <v>166</v>
      </c>
      <c r="AZ583" s="8"/>
      <c r="BA583" s="47"/>
      <c r="BB583" s="8"/>
      <c r="BC583" s="47"/>
      <c r="BD583" s="7"/>
      <c r="BE583" s="8"/>
      <c r="BF583" s="47"/>
      <c r="BG583" s="7"/>
      <c r="BH583" s="47"/>
      <c r="BI583" s="47"/>
      <c r="BJ583" s="7"/>
      <c r="BK583" s="8"/>
      <c r="BL583" s="8"/>
      <c r="BM583" s="8"/>
      <c r="BN583" s="8"/>
      <c r="BO583" s="8"/>
      <c r="BP583" s="8"/>
      <c r="BQ583" s="8"/>
      <c r="BR583" s="8"/>
      <c r="BS583" s="8"/>
    </row>
    <row r="584" spans="1:71" s="23" customFormat="1" ht="23.25" x14ac:dyDescent="0.25">
      <c r="A584" s="63"/>
      <c r="B584" s="57" t="s">
        <v>427</v>
      </c>
      <c r="C584" s="128" t="s">
        <v>428</v>
      </c>
      <c r="D584" s="128"/>
      <c r="E584" s="128"/>
      <c r="F584" s="128"/>
      <c r="G584" s="128"/>
      <c r="H584" s="58" t="s">
        <v>80</v>
      </c>
      <c r="I584" s="60">
        <v>3.5000000000000003E-2</v>
      </c>
      <c r="J584" s="59"/>
      <c r="K584" s="108">
        <v>7.8750000000000001E-3</v>
      </c>
      <c r="L584" s="77">
        <v>148198.01999999999</v>
      </c>
      <c r="M584" s="73">
        <v>1.03</v>
      </c>
      <c r="N584" s="67">
        <v>152643.96</v>
      </c>
      <c r="O584" s="59"/>
      <c r="P584" s="62">
        <v>1202.07</v>
      </c>
      <c r="Q584" s="68"/>
      <c r="R584" s="68"/>
      <c r="S584" s="3"/>
      <c r="T584" s="3"/>
      <c r="U584" s="3"/>
      <c r="V584" s="3"/>
      <c r="W584" s="3"/>
      <c r="X584" s="3"/>
      <c r="Y584" s="3"/>
      <c r="Z584" s="3"/>
      <c r="AA584" s="3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  <c r="AO584" s="8"/>
      <c r="AP584" s="8"/>
      <c r="AQ584" s="8"/>
      <c r="AR584" s="8"/>
      <c r="AS584" s="8"/>
      <c r="AT584" s="8"/>
      <c r="AU584" s="8"/>
      <c r="AV584" s="47"/>
      <c r="AW584" s="47"/>
      <c r="AX584" s="8"/>
      <c r="AY584" s="8" t="s">
        <v>428</v>
      </c>
      <c r="AZ584" s="8"/>
      <c r="BA584" s="47"/>
      <c r="BB584" s="8"/>
      <c r="BC584" s="47"/>
      <c r="BD584" s="7"/>
      <c r="BE584" s="8"/>
      <c r="BF584" s="47"/>
      <c r="BG584" s="7"/>
      <c r="BH584" s="47"/>
      <c r="BI584" s="47"/>
      <c r="BJ584" s="7"/>
      <c r="BK584" s="8"/>
      <c r="BL584" s="8"/>
      <c r="BM584" s="8"/>
      <c r="BN584" s="8"/>
      <c r="BO584" s="8"/>
      <c r="BP584" s="8"/>
      <c r="BQ584" s="8"/>
      <c r="BR584" s="8"/>
      <c r="BS584" s="8"/>
    </row>
    <row r="585" spans="1:71" s="23" customFormat="1" ht="15" x14ac:dyDescent="0.25">
      <c r="A585" s="63"/>
      <c r="B585" s="57" t="s">
        <v>132</v>
      </c>
      <c r="C585" s="128" t="s">
        <v>133</v>
      </c>
      <c r="D585" s="128"/>
      <c r="E585" s="128"/>
      <c r="F585" s="128"/>
      <c r="G585" s="128"/>
      <c r="H585" s="58" t="s">
        <v>131</v>
      </c>
      <c r="I585" s="82">
        <v>6</v>
      </c>
      <c r="J585" s="59"/>
      <c r="K585" s="71">
        <v>1.35</v>
      </c>
      <c r="L585" s="72">
        <v>174.93</v>
      </c>
      <c r="M585" s="73">
        <v>1.08</v>
      </c>
      <c r="N585" s="67">
        <v>188.92</v>
      </c>
      <c r="O585" s="59"/>
      <c r="P585" s="62">
        <v>255.04</v>
      </c>
      <c r="Q585" s="68"/>
      <c r="R585" s="68"/>
      <c r="S585" s="3"/>
      <c r="T585" s="3"/>
      <c r="U585" s="3"/>
      <c r="V585" s="3"/>
      <c r="W585" s="3"/>
      <c r="X585" s="3"/>
      <c r="Y585" s="3"/>
      <c r="Z585" s="3"/>
      <c r="AA585" s="3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47"/>
      <c r="AW585" s="47"/>
      <c r="AX585" s="8"/>
      <c r="AY585" s="8" t="s">
        <v>133</v>
      </c>
      <c r="AZ585" s="8"/>
      <c r="BA585" s="47"/>
      <c r="BB585" s="8"/>
      <c r="BC585" s="47"/>
      <c r="BD585" s="7"/>
      <c r="BE585" s="8"/>
      <c r="BF585" s="47"/>
      <c r="BG585" s="7"/>
      <c r="BH585" s="47"/>
      <c r="BI585" s="47"/>
      <c r="BJ585" s="7"/>
      <c r="BK585" s="8"/>
      <c r="BL585" s="8"/>
      <c r="BM585" s="8"/>
      <c r="BN585" s="8"/>
      <c r="BO585" s="8"/>
      <c r="BP585" s="8"/>
      <c r="BQ585" s="8"/>
      <c r="BR585" s="8"/>
      <c r="BS585" s="8"/>
    </row>
    <row r="586" spans="1:71" s="23" customFormat="1" ht="23.25" x14ac:dyDescent="0.25">
      <c r="A586" s="63"/>
      <c r="B586" s="57" t="s">
        <v>429</v>
      </c>
      <c r="C586" s="128" t="s">
        <v>430</v>
      </c>
      <c r="D586" s="128"/>
      <c r="E586" s="128"/>
      <c r="F586" s="128"/>
      <c r="G586" s="128"/>
      <c r="H586" s="58" t="s">
        <v>80</v>
      </c>
      <c r="I586" s="71">
        <v>0.27</v>
      </c>
      <c r="J586" s="59"/>
      <c r="K586" s="76">
        <v>6.0749999999999998E-2</v>
      </c>
      <c r="L586" s="77">
        <v>77299.34</v>
      </c>
      <c r="M586" s="105">
        <v>0.9</v>
      </c>
      <c r="N586" s="67">
        <v>69569.41</v>
      </c>
      <c r="O586" s="59"/>
      <c r="P586" s="62">
        <v>4226.34</v>
      </c>
      <c r="Q586" s="68"/>
      <c r="R586" s="68"/>
      <c r="S586" s="3"/>
      <c r="T586" s="3"/>
      <c r="U586" s="3"/>
      <c r="V586" s="3"/>
      <c r="W586" s="3"/>
      <c r="X586" s="3"/>
      <c r="Y586" s="3"/>
      <c r="Z586" s="3"/>
      <c r="AA586" s="3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  <c r="AO586" s="8"/>
      <c r="AP586" s="8"/>
      <c r="AQ586" s="8"/>
      <c r="AR586" s="8"/>
      <c r="AS586" s="8"/>
      <c r="AT586" s="8"/>
      <c r="AU586" s="8"/>
      <c r="AV586" s="47"/>
      <c r="AW586" s="47"/>
      <c r="AX586" s="8"/>
      <c r="AY586" s="8" t="s">
        <v>430</v>
      </c>
      <c r="AZ586" s="8"/>
      <c r="BA586" s="47"/>
      <c r="BB586" s="8"/>
      <c r="BC586" s="47"/>
      <c r="BD586" s="7"/>
      <c r="BE586" s="8"/>
      <c r="BF586" s="47"/>
      <c r="BG586" s="7"/>
      <c r="BH586" s="47"/>
      <c r="BI586" s="47"/>
      <c r="BJ586" s="7"/>
      <c r="BK586" s="8"/>
      <c r="BL586" s="8"/>
      <c r="BM586" s="8"/>
      <c r="BN586" s="8"/>
      <c r="BO586" s="8"/>
      <c r="BP586" s="8"/>
      <c r="BQ586" s="8"/>
      <c r="BR586" s="8"/>
      <c r="BS586" s="8"/>
    </row>
    <row r="587" spans="1:71" s="23" customFormat="1" ht="23.25" x14ac:dyDescent="0.25">
      <c r="A587" s="63"/>
      <c r="B587" s="57" t="s">
        <v>431</v>
      </c>
      <c r="C587" s="128" t="s">
        <v>432</v>
      </c>
      <c r="D587" s="128"/>
      <c r="E587" s="128"/>
      <c r="F587" s="128"/>
      <c r="G587" s="128"/>
      <c r="H587" s="58" t="s">
        <v>80</v>
      </c>
      <c r="I587" s="71">
        <v>0.71</v>
      </c>
      <c r="J587" s="59"/>
      <c r="K587" s="76">
        <v>0.15975</v>
      </c>
      <c r="L587" s="65"/>
      <c r="M587" s="66"/>
      <c r="N587" s="67">
        <v>72758.25</v>
      </c>
      <c r="O587" s="59"/>
      <c r="P587" s="62">
        <v>11623.13</v>
      </c>
      <c r="Q587" s="68"/>
      <c r="R587" s="68"/>
      <c r="S587" s="3"/>
      <c r="T587" s="3"/>
      <c r="U587" s="3"/>
      <c r="V587" s="3"/>
      <c r="W587" s="3"/>
      <c r="X587" s="3"/>
      <c r="Y587" s="3"/>
      <c r="Z587" s="3"/>
      <c r="AA587" s="3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  <c r="AO587" s="8"/>
      <c r="AP587" s="8"/>
      <c r="AQ587" s="8"/>
      <c r="AR587" s="8"/>
      <c r="AS587" s="8"/>
      <c r="AT587" s="8"/>
      <c r="AU587" s="8"/>
      <c r="AV587" s="47"/>
      <c r="AW587" s="47"/>
      <c r="AX587" s="8"/>
      <c r="AY587" s="8" t="s">
        <v>432</v>
      </c>
      <c r="AZ587" s="8"/>
      <c r="BA587" s="47"/>
      <c r="BB587" s="8"/>
      <c r="BC587" s="47"/>
      <c r="BD587" s="7"/>
      <c r="BE587" s="8"/>
      <c r="BF587" s="47"/>
      <c r="BG587" s="7"/>
      <c r="BH587" s="47"/>
      <c r="BI587" s="47"/>
      <c r="BJ587" s="7"/>
      <c r="BK587" s="8"/>
      <c r="BL587" s="8"/>
      <c r="BM587" s="8"/>
      <c r="BN587" s="8"/>
      <c r="BO587" s="8"/>
      <c r="BP587" s="8"/>
      <c r="BQ587" s="8"/>
      <c r="BR587" s="8"/>
      <c r="BS587" s="8"/>
    </row>
    <row r="588" spans="1:71" s="23" customFormat="1" ht="23.25" x14ac:dyDescent="0.25">
      <c r="A588" s="63"/>
      <c r="B588" s="57" t="s">
        <v>433</v>
      </c>
      <c r="C588" s="128" t="s">
        <v>434</v>
      </c>
      <c r="D588" s="128"/>
      <c r="E588" s="128"/>
      <c r="F588" s="128"/>
      <c r="G588" s="128"/>
      <c r="H588" s="58" t="s">
        <v>80</v>
      </c>
      <c r="I588" s="71">
        <v>0.04</v>
      </c>
      <c r="J588" s="59"/>
      <c r="K588" s="60">
        <v>8.9999999999999993E-3</v>
      </c>
      <c r="L588" s="77">
        <v>64170.64</v>
      </c>
      <c r="M588" s="73">
        <v>1.03</v>
      </c>
      <c r="N588" s="67">
        <v>66095.759999999995</v>
      </c>
      <c r="O588" s="59"/>
      <c r="P588" s="62">
        <v>594.86</v>
      </c>
      <c r="Q588" s="68"/>
      <c r="R588" s="68"/>
      <c r="S588" s="3"/>
      <c r="T588" s="3"/>
      <c r="U588" s="3"/>
      <c r="V588" s="3"/>
      <c r="W588" s="3"/>
      <c r="X588" s="3"/>
      <c r="Y588" s="3"/>
      <c r="Z588" s="3"/>
      <c r="AA588" s="3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  <c r="AO588" s="8"/>
      <c r="AP588" s="8"/>
      <c r="AQ588" s="8"/>
      <c r="AR588" s="8"/>
      <c r="AS588" s="8"/>
      <c r="AT588" s="8"/>
      <c r="AU588" s="8"/>
      <c r="AV588" s="47"/>
      <c r="AW588" s="47"/>
      <c r="AX588" s="8"/>
      <c r="AY588" s="8" t="s">
        <v>434</v>
      </c>
      <c r="AZ588" s="8"/>
      <c r="BA588" s="47"/>
      <c r="BB588" s="8"/>
      <c r="BC588" s="47"/>
      <c r="BD588" s="7"/>
      <c r="BE588" s="8"/>
      <c r="BF588" s="47"/>
      <c r="BG588" s="7"/>
      <c r="BH588" s="47"/>
      <c r="BI588" s="47"/>
      <c r="BJ588" s="7"/>
      <c r="BK588" s="8"/>
      <c r="BL588" s="8"/>
      <c r="BM588" s="8"/>
      <c r="BN588" s="8"/>
      <c r="BO588" s="8"/>
      <c r="BP588" s="8"/>
      <c r="BQ588" s="8"/>
      <c r="BR588" s="8"/>
      <c r="BS588" s="8"/>
    </row>
    <row r="589" spans="1:71" s="23" customFormat="1" ht="15" x14ac:dyDescent="0.25">
      <c r="A589" s="63"/>
      <c r="B589" s="57" t="s">
        <v>435</v>
      </c>
      <c r="C589" s="128" t="s">
        <v>436</v>
      </c>
      <c r="D589" s="128"/>
      <c r="E589" s="128"/>
      <c r="F589" s="128"/>
      <c r="G589" s="128"/>
      <c r="H589" s="58" t="s">
        <v>268</v>
      </c>
      <c r="I589" s="64">
        <v>5.8</v>
      </c>
      <c r="J589" s="59"/>
      <c r="K589" s="60">
        <v>1.3049999999999999</v>
      </c>
      <c r="L589" s="72">
        <v>317.39999999999998</v>
      </c>
      <c r="M589" s="73">
        <v>1.27</v>
      </c>
      <c r="N589" s="67">
        <v>403.1</v>
      </c>
      <c r="O589" s="59"/>
      <c r="P589" s="62">
        <v>526.04999999999995</v>
      </c>
      <c r="Q589" s="68"/>
      <c r="R589" s="68"/>
      <c r="S589" s="3"/>
      <c r="T589" s="3"/>
      <c r="U589" s="3"/>
      <c r="V589" s="3"/>
      <c r="W589" s="3"/>
      <c r="X589" s="3"/>
      <c r="Y589" s="3"/>
      <c r="Z589" s="3"/>
      <c r="AA589" s="3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  <c r="AO589" s="8"/>
      <c r="AP589" s="8"/>
      <c r="AQ589" s="8"/>
      <c r="AR589" s="8"/>
      <c r="AS589" s="8"/>
      <c r="AT589" s="8"/>
      <c r="AU589" s="8"/>
      <c r="AV589" s="47"/>
      <c r="AW589" s="47"/>
      <c r="AX589" s="8"/>
      <c r="AY589" s="8" t="s">
        <v>436</v>
      </c>
      <c r="AZ589" s="8"/>
      <c r="BA589" s="47"/>
      <c r="BB589" s="8"/>
      <c r="BC589" s="47"/>
      <c r="BD589" s="7"/>
      <c r="BE589" s="8"/>
      <c r="BF589" s="47"/>
      <c r="BG589" s="7"/>
      <c r="BH589" s="47"/>
      <c r="BI589" s="47"/>
      <c r="BJ589" s="7"/>
      <c r="BK589" s="8"/>
      <c r="BL589" s="8"/>
      <c r="BM589" s="8"/>
      <c r="BN589" s="8"/>
      <c r="BO589" s="8"/>
      <c r="BP589" s="8"/>
      <c r="BQ589" s="8"/>
      <c r="BR589" s="8"/>
      <c r="BS589" s="8"/>
    </row>
    <row r="590" spans="1:71" s="23" customFormat="1" ht="34.5" x14ac:dyDescent="0.25">
      <c r="A590" s="63"/>
      <c r="B590" s="57" t="s">
        <v>437</v>
      </c>
      <c r="C590" s="128" t="s">
        <v>438</v>
      </c>
      <c r="D590" s="128"/>
      <c r="E590" s="128"/>
      <c r="F590" s="128"/>
      <c r="G590" s="128"/>
      <c r="H590" s="58" t="s">
        <v>128</v>
      </c>
      <c r="I590" s="71">
        <v>4.62</v>
      </c>
      <c r="J590" s="59"/>
      <c r="K590" s="70">
        <v>1.0395000000000001</v>
      </c>
      <c r="L590" s="72">
        <v>152.26</v>
      </c>
      <c r="M590" s="73">
        <v>0.98</v>
      </c>
      <c r="N590" s="67">
        <v>149.21</v>
      </c>
      <c r="O590" s="59"/>
      <c r="P590" s="62">
        <v>155.1</v>
      </c>
      <c r="Q590" s="68"/>
      <c r="R590" s="68"/>
      <c r="S590" s="3"/>
      <c r="T590" s="3"/>
      <c r="U590" s="3"/>
      <c r="V590" s="3"/>
      <c r="W590" s="3"/>
      <c r="X590" s="3"/>
      <c r="Y590" s="3"/>
      <c r="Z590" s="3"/>
      <c r="AA590" s="3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  <c r="AO590" s="8"/>
      <c r="AP590" s="8"/>
      <c r="AQ590" s="8"/>
      <c r="AR590" s="8"/>
      <c r="AS590" s="8"/>
      <c r="AT590" s="8"/>
      <c r="AU590" s="8"/>
      <c r="AV590" s="47"/>
      <c r="AW590" s="47"/>
      <c r="AX590" s="8"/>
      <c r="AY590" s="8" t="s">
        <v>438</v>
      </c>
      <c r="AZ590" s="8"/>
      <c r="BA590" s="47"/>
      <c r="BB590" s="8"/>
      <c r="BC590" s="47"/>
      <c r="BD590" s="7"/>
      <c r="BE590" s="8"/>
      <c r="BF590" s="47"/>
      <c r="BG590" s="7"/>
      <c r="BH590" s="47"/>
      <c r="BI590" s="47"/>
      <c r="BJ590" s="7"/>
      <c r="BK590" s="8"/>
      <c r="BL590" s="8"/>
      <c r="BM590" s="8"/>
      <c r="BN590" s="8"/>
      <c r="BO590" s="8"/>
      <c r="BP590" s="8"/>
      <c r="BQ590" s="8"/>
      <c r="BR590" s="8"/>
      <c r="BS590" s="8"/>
    </row>
    <row r="591" spans="1:71" s="23" customFormat="1" ht="15" x14ac:dyDescent="0.25">
      <c r="A591" s="78"/>
      <c r="B591" s="79"/>
      <c r="C591" s="159" t="s">
        <v>84</v>
      </c>
      <c r="D591" s="159"/>
      <c r="E591" s="159"/>
      <c r="F591" s="159"/>
      <c r="G591" s="159"/>
      <c r="H591" s="50"/>
      <c r="I591" s="51"/>
      <c r="J591" s="51"/>
      <c r="K591" s="51"/>
      <c r="L591" s="54"/>
      <c r="M591" s="51"/>
      <c r="N591" s="80"/>
      <c r="O591" s="51"/>
      <c r="P591" s="81">
        <v>33596.61</v>
      </c>
      <c r="Q591" s="68"/>
      <c r="R591" s="68"/>
      <c r="S591" s="3"/>
      <c r="T591" s="3"/>
      <c r="U591" s="3"/>
      <c r="V591" s="3"/>
      <c r="W591" s="3"/>
      <c r="X591" s="3"/>
      <c r="Y591" s="3"/>
      <c r="Z591" s="3"/>
      <c r="AA591" s="3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  <c r="AO591" s="8"/>
      <c r="AP591" s="8"/>
      <c r="AQ591" s="8"/>
      <c r="AR591" s="8"/>
      <c r="AS591" s="8"/>
      <c r="AT591" s="8"/>
      <c r="AU591" s="8"/>
      <c r="AV591" s="47"/>
      <c r="AW591" s="47"/>
      <c r="AX591" s="8"/>
      <c r="AY591" s="8"/>
      <c r="AZ591" s="8"/>
      <c r="BA591" s="47" t="s">
        <v>84</v>
      </c>
      <c r="BB591" s="8"/>
      <c r="BC591" s="47"/>
      <c r="BD591" s="7"/>
      <c r="BE591" s="8"/>
      <c r="BF591" s="47"/>
      <c r="BG591" s="7"/>
      <c r="BH591" s="47"/>
      <c r="BI591" s="47"/>
      <c r="BJ591" s="7"/>
      <c r="BK591" s="8"/>
      <c r="BL591" s="8"/>
      <c r="BM591" s="8"/>
      <c r="BN591" s="8"/>
      <c r="BO591" s="8"/>
      <c r="BP591" s="8"/>
      <c r="BQ591" s="8"/>
      <c r="BR591" s="8"/>
      <c r="BS591" s="8"/>
    </row>
    <row r="592" spans="1:71" s="23" customFormat="1" ht="15" x14ac:dyDescent="0.25">
      <c r="A592" s="74"/>
      <c r="B592" s="57"/>
      <c r="C592" s="128" t="s">
        <v>85</v>
      </c>
      <c r="D592" s="128"/>
      <c r="E592" s="128"/>
      <c r="F592" s="128"/>
      <c r="G592" s="128"/>
      <c r="H592" s="58"/>
      <c r="I592" s="59"/>
      <c r="J592" s="59"/>
      <c r="K592" s="59"/>
      <c r="L592" s="61"/>
      <c r="M592" s="59"/>
      <c r="N592" s="61"/>
      <c r="O592" s="59"/>
      <c r="P592" s="62">
        <v>13097.28</v>
      </c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  <c r="AO592" s="8"/>
      <c r="AP592" s="8"/>
      <c r="AQ592" s="8"/>
      <c r="AR592" s="8"/>
      <c r="AS592" s="8"/>
      <c r="AT592" s="8"/>
      <c r="AU592" s="8"/>
      <c r="AV592" s="47"/>
      <c r="AW592" s="47"/>
      <c r="AX592" s="8"/>
      <c r="AY592" s="8"/>
      <c r="AZ592" s="8"/>
      <c r="BA592" s="47"/>
      <c r="BB592" s="8" t="s">
        <v>85</v>
      </c>
      <c r="BC592" s="47"/>
      <c r="BD592" s="7"/>
      <c r="BE592" s="8"/>
      <c r="BF592" s="47"/>
      <c r="BG592" s="7"/>
      <c r="BH592" s="47"/>
      <c r="BI592" s="47"/>
      <c r="BJ592" s="7"/>
      <c r="BK592" s="8"/>
      <c r="BL592" s="8"/>
      <c r="BM592" s="8"/>
      <c r="BN592" s="8"/>
      <c r="BO592" s="8"/>
      <c r="BP592" s="8"/>
      <c r="BQ592" s="8"/>
      <c r="BR592" s="8"/>
      <c r="BS592" s="8"/>
    </row>
    <row r="593" spans="1:71" s="23" customFormat="1" ht="34.5" x14ac:dyDescent="0.25">
      <c r="A593" s="74"/>
      <c r="B593" s="57" t="s">
        <v>439</v>
      </c>
      <c r="C593" s="128" t="s">
        <v>440</v>
      </c>
      <c r="D593" s="128"/>
      <c r="E593" s="128"/>
      <c r="F593" s="128"/>
      <c r="G593" s="128"/>
      <c r="H593" s="58" t="s">
        <v>88</v>
      </c>
      <c r="I593" s="82">
        <v>103</v>
      </c>
      <c r="J593" s="59"/>
      <c r="K593" s="82">
        <v>103</v>
      </c>
      <c r="L593" s="61"/>
      <c r="M593" s="59"/>
      <c r="N593" s="61"/>
      <c r="O593" s="59"/>
      <c r="P593" s="62">
        <v>13490.2</v>
      </c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47"/>
      <c r="AW593" s="47"/>
      <c r="AX593" s="8"/>
      <c r="AY593" s="8"/>
      <c r="AZ593" s="8"/>
      <c r="BA593" s="47"/>
      <c r="BB593" s="8" t="s">
        <v>440</v>
      </c>
      <c r="BC593" s="47"/>
      <c r="BD593" s="7"/>
      <c r="BE593" s="8"/>
      <c r="BF593" s="47"/>
      <c r="BG593" s="7"/>
      <c r="BH593" s="47"/>
      <c r="BI593" s="47"/>
      <c r="BJ593" s="7"/>
      <c r="BK593" s="8"/>
      <c r="BL593" s="8"/>
      <c r="BM593" s="8"/>
      <c r="BN593" s="8"/>
      <c r="BO593" s="8"/>
      <c r="BP593" s="8"/>
      <c r="BQ593" s="8"/>
      <c r="BR593" s="8"/>
      <c r="BS593" s="8"/>
    </row>
    <row r="594" spans="1:71" s="23" customFormat="1" ht="34.5" x14ac:dyDescent="0.25">
      <c r="A594" s="74"/>
      <c r="B594" s="57" t="s">
        <v>441</v>
      </c>
      <c r="C594" s="128" t="s">
        <v>442</v>
      </c>
      <c r="D594" s="128"/>
      <c r="E594" s="128"/>
      <c r="F594" s="128"/>
      <c r="G594" s="128"/>
      <c r="H594" s="58" t="s">
        <v>88</v>
      </c>
      <c r="I594" s="82">
        <v>59</v>
      </c>
      <c r="J594" s="59"/>
      <c r="K594" s="82">
        <v>59</v>
      </c>
      <c r="L594" s="61"/>
      <c r="M594" s="59"/>
      <c r="N594" s="61"/>
      <c r="O594" s="59"/>
      <c r="P594" s="62">
        <v>7727.4</v>
      </c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  <c r="AN594" s="8"/>
      <c r="AO594" s="8"/>
      <c r="AP594" s="8"/>
      <c r="AQ594" s="8"/>
      <c r="AR594" s="8"/>
      <c r="AS594" s="8"/>
      <c r="AT594" s="8"/>
      <c r="AU594" s="8"/>
      <c r="AV594" s="47"/>
      <c r="AW594" s="47"/>
      <c r="AX594" s="8"/>
      <c r="AY594" s="8"/>
      <c r="AZ594" s="8"/>
      <c r="BA594" s="47"/>
      <c r="BB594" s="8" t="s">
        <v>442</v>
      </c>
      <c r="BC594" s="47"/>
      <c r="BD594" s="7"/>
      <c r="BE594" s="8"/>
      <c r="BF594" s="47"/>
      <c r="BG594" s="7"/>
      <c r="BH594" s="47"/>
      <c r="BI594" s="47"/>
      <c r="BJ594" s="7"/>
      <c r="BK594" s="8"/>
      <c r="BL594" s="8"/>
      <c r="BM594" s="8"/>
      <c r="BN594" s="8"/>
      <c r="BO594" s="8"/>
      <c r="BP594" s="8"/>
      <c r="BQ594" s="8"/>
      <c r="BR594" s="8"/>
      <c r="BS594" s="8"/>
    </row>
    <row r="595" spans="1:71" s="23" customFormat="1" ht="15" x14ac:dyDescent="0.25">
      <c r="A595" s="83"/>
      <c r="B595" s="84"/>
      <c r="C595" s="159" t="s">
        <v>91</v>
      </c>
      <c r="D595" s="159"/>
      <c r="E595" s="159"/>
      <c r="F595" s="159"/>
      <c r="G595" s="159"/>
      <c r="H595" s="50"/>
      <c r="I595" s="51"/>
      <c r="J595" s="51"/>
      <c r="K595" s="51"/>
      <c r="L595" s="54"/>
      <c r="M595" s="51"/>
      <c r="N595" s="80">
        <v>243618.71</v>
      </c>
      <c r="O595" s="51"/>
      <c r="P595" s="81">
        <v>54814.21</v>
      </c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  <c r="AO595" s="8"/>
      <c r="AP595" s="8"/>
      <c r="AQ595" s="8"/>
      <c r="AR595" s="8"/>
      <c r="AS595" s="8"/>
      <c r="AT595" s="8"/>
      <c r="AU595" s="8"/>
      <c r="AV595" s="47"/>
      <c r="AW595" s="47"/>
      <c r="AX595" s="8"/>
      <c r="AY595" s="8"/>
      <c r="AZ595" s="8"/>
      <c r="BA595" s="47"/>
      <c r="BB595" s="8"/>
      <c r="BC595" s="47" t="s">
        <v>91</v>
      </c>
      <c r="BD595" s="7"/>
      <c r="BE595" s="8"/>
      <c r="BF595" s="47"/>
      <c r="BG595" s="7"/>
      <c r="BH595" s="47"/>
      <c r="BI595" s="47"/>
      <c r="BJ595" s="7"/>
      <c r="BK595" s="8"/>
      <c r="BL595" s="8"/>
      <c r="BM595" s="8"/>
      <c r="BN595" s="8"/>
      <c r="BO595" s="8"/>
      <c r="BP595" s="8"/>
      <c r="BQ595" s="8"/>
      <c r="BR595" s="8"/>
      <c r="BS595" s="8"/>
    </row>
    <row r="596" spans="1:71" s="23" customFormat="1" ht="23.25" x14ac:dyDescent="0.25">
      <c r="A596" s="48" t="s">
        <v>443</v>
      </c>
      <c r="B596" s="49" t="s">
        <v>444</v>
      </c>
      <c r="C596" s="158" t="s">
        <v>445</v>
      </c>
      <c r="D596" s="158"/>
      <c r="E596" s="158"/>
      <c r="F596" s="158"/>
      <c r="G596" s="158"/>
      <c r="H596" s="50" t="s">
        <v>63</v>
      </c>
      <c r="I596" s="51">
        <v>0.16880000000000001</v>
      </c>
      <c r="J596" s="52">
        <v>1</v>
      </c>
      <c r="K596" s="86">
        <v>0.16880000000000001</v>
      </c>
      <c r="L596" s="54"/>
      <c r="M596" s="51"/>
      <c r="N596" s="54"/>
      <c r="O596" s="51"/>
      <c r="P596" s="55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  <c r="AO596" s="8"/>
      <c r="AP596" s="8"/>
      <c r="AQ596" s="8"/>
      <c r="AR596" s="8"/>
      <c r="AS596" s="8"/>
      <c r="AT596" s="8"/>
      <c r="AU596" s="8"/>
      <c r="AV596" s="47"/>
      <c r="AW596" s="47" t="s">
        <v>445</v>
      </c>
      <c r="AX596" s="8"/>
      <c r="AY596" s="8"/>
      <c r="AZ596" s="8"/>
      <c r="BA596" s="47"/>
      <c r="BB596" s="8"/>
      <c r="BC596" s="47"/>
      <c r="BD596" s="7"/>
      <c r="BE596" s="8"/>
      <c r="BF596" s="47"/>
      <c r="BG596" s="7"/>
      <c r="BH596" s="47"/>
      <c r="BI596" s="47"/>
      <c r="BJ596" s="7"/>
      <c r="BK596" s="8"/>
      <c r="BL596" s="8"/>
      <c r="BM596" s="8"/>
      <c r="BN596" s="8"/>
      <c r="BO596" s="8"/>
      <c r="BP596" s="8"/>
      <c r="BQ596" s="8"/>
      <c r="BR596" s="8"/>
      <c r="BS596" s="8"/>
    </row>
    <row r="597" spans="1:71" s="23" customFormat="1" ht="15" x14ac:dyDescent="0.25">
      <c r="A597" s="56"/>
      <c r="B597" s="57" t="s">
        <v>60</v>
      </c>
      <c r="C597" s="128" t="s">
        <v>64</v>
      </c>
      <c r="D597" s="128"/>
      <c r="E597" s="128"/>
      <c r="F597" s="128"/>
      <c r="G597" s="128"/>
      <c r="H597" s="58" t="s">
        <v>65</v>
      </c>
      <c r="I597" s="59"/>
      <c r="J597" s="59"/>
      <c r="K597" s="109">
        <v>63.468428600000003</v>
      </c>
      <c r="L597" s="61"/>
      <c r="M597" s="59"/>
      <c r="N597" s="61"/>
      <c r="O597" s="59"/>
      <c r="P597" s="62">
        <v>16440.86</v>
      </c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  <c r="AO597" s="8"/>
      <c r="AP597" s="8"/>
      <c r="AQ597" s="8"/>
      <c r="AR597" s="8"/>
      <c r="AS597" s="8"/>
      <c r="AT597" s="8"/>
      <c r="AU597" s="8"/>
      <c r="AV597" s="47"/>
      <c r="AW597" s="47"/>
      <c r="AX597" s="8" t="s">
        <v>64</v>
      </c>
      <c r="AY597" s="8"/>
      <c r="AZ597" s="8"/>
      <c r="BA597" s="47"/>
      <c r="BB597" s="8"/>
      <c r="BC597" s="47"/>
      <c r="BD597" s="7"/>
      <c r="BE597" s="8"/>
      <c r="BF597" s="47"/>
      <c r="BG597" s="7"/>
      <c r="BH597" s="47"/>
      <c r="BI597" s="47"/>
      <c r="BJ597" s="7"/>
      <c r="BK597" s="8"/>
      <c r="BL597" s="8"/>
      <c r="BM597" s="8"/>
      <c r="BN597" s="8"/>
      <c r="BO597" s="8"/>
      <c r="BP597" s="8"/>
      <c r="BQ597" s="8"/>
      <c r="BR597" s="8"/>
      <c r="BS597" s="8"/>
    </row>
    <row r="598" spans="1:71" s="23" customFormat="1" ht="15" x14ac:dyDescent="0.25">
      <c r="A598" s="63"/>
      <c r="B598" s="57" t="s">
        <v>446</v>
      </c>
      <c r="C598" s="128" t="s">
        <v>447</v>
      </c>
      <c r="D598" s="128"/>
      <c r="E598" s="128"/>
      <c r="F598" s="128"/>
      <c r="G598" s="128"/>
      <c r="H598" s="58" t="s">
        <v>65</v>
      </c>
      <c r="I598" s="70">
        <v>375.99779999999998</v>
      </c>
      <c r="J598" s="59"/>
      <c r="K598" s="109">
        <v>63.468428600000003</v>
      </c>
      <c r="L598" s="65"/>
      <c r="M598" s="66"/>
      <c r="N598" s="67">
        <v>259.04000000000002</v>
      </c>
      <c r="O598" s="59"/>
      <c r="P598" s="62">
        <v>16440.86</v>
      </c>
      <c r="Q598" s="68"/>
      <c r="R598" s="68"/>
      <c r="S598" s="3"/>
      <c r="T598" s="3"/>
      <c r="U598" s="3"/>
      <c r="V598" s="3"/>
      <c r="W598" s="3"/>
      <c r="X598" s="3"/>
      <c r="Y598" s="3"/>
      <c r="Z598" s="3"/>
      <c r="AA598" s="3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47"/>
      <c r="AW598" s="47"/>
      <c r="AX598" s="8"/>
      <c r="AY598" s="8" t="s">
        <v>447</v>
      </c>
      <c r="AZ598" s="8"/>
      <c r="BA598" s="47"/>
      <c r="BB598" s="8"/>
      <c r="BC598" s="47"/>
      <c r="BD598" s="7"/>
      <c r="BE598" s="8"/>
      <c r="BF598" s="47"/>
      <c r="BG598" s="7"/>
      <c r="BH598" s="47"/>
      <c r="BI598" s="47"/>
      <c r="BJ598" s="7"/>
      <c r="BK598" s="8"/>
      <c r="BL598" s="8"/>
      <c r="BM598" s="8"/>
      <c r="BN598" s="8"/>
      <c r="BO598" s="8"/>
      <c r="BP598" s="8"/>
      <c r="BQ598" s="8"/>
      <c r="BR598" s="8"/>
      <c r="BS598" s="8"/>
    </row>
    <row r="599" spans="1:71" s="23" customFormat="1" ht="15" x14ac:dyDescent="0.25">
      <c r="A599" s="56"/>
      <c r="B599" s="57" t="s">
        <v>76</v>
      </c>
      <c r="C599" s="128" t="s">
        <v>77</v>
      </c>
      <c r="D599" s="128"/>
      <c r="E599" s="128"/>
      <c r="F599" s="128"/>
      <c r="G599" s="128"/>
      <c r="H599" s="58"/>
      <c r="I599" s="59"/>
      <c r="J599" s="59"/>
      <c r="K599" s="59"/>
      <c r="L599" s="61"/>
      <c r="M599" s="59"/>
      <c r="N599" s="61"/>
      <c r="O599" s="59"/>
      <c r="P599" s="62">
        <v>12316.7</v>
      </c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47"/>
      <c r="AW599" s="47"/>
      <c r="AX599" s="8" t="s">
        <v>77</v>
      </c>
      <c r="AY599" s="8"/>
      <c r="AZ599" s="8"/>
      <c r="BA599" s="47"/>
      <c r="BB599" s="8"/>
      <c r="BC599" s="47"/>
      <c r="BD599" s="7"/>
      <c r="BE599" s="8"/>
      <c r="BF599" s="47"/>
      <c r="BG599" s="7"/>
      <c r="BH599" s="47"/>
      <c r="BI599" s="47"/>
      <c r="BJ599" s="7"/>
      <c r="BK599" s="8"/>
      <c r="BL599" s="8"/>
      <c r="BM599" s="8"/>
      <c r="BN599" s="8"/>
      <c r="BO599" s="8"/>
      <c r="BP599" s="8"/>
      <c r="BQ599" s="8"/>
      <c r="BR599" s="8"/>
      <c r="BS599" s="8"/>
    </row>
    <row r="600" spans="1:71" s="23" customFormat="1" ht="15" x14ac:dyDescent="0.25">
      <c r="A600" s="63"/>
      <c r="B600" s="57" t="s">
        <v>367</v>
      </c>
      <c r="C600" s="128" t="s">
        <v>368</v>
      </c>
      <c r="D600" s="128"/>
      <c r="E600" s="128"/>
      <c r="F600" s="128"/>
      <c r="G600" s="128"/>
      <c r="H600" s="58" t="s">
        <v>80</v>
      </c>
      <c r="I600" s="60">
        <v>1.2999999999999999E-2</v>
      </c>
      <c r="J600" s="59"/>
      <c r="K600" s="109">
        <v>2.1944E-3</v>
      </c>
      <c r="L600" s="77">
        <v>70296.2</v>
      </c>
      <c r="M600" s="73">
        <v>1.17</v>
      </c>
      <c r="N600" s="67">
        <v>82246.55</v>
      </c>
      <c r="O600" s="59"/>
      <c r="P600" s="62">
        <v>180.48</v>
      </c>
      <c r="Q600" s="68"/>
      <c r="R600" s="68"/>
      <c r="S600" s="3"/>
      <c r="T600" s="3"/>
      <c r="U600" s="3"/>
      <c r="V600" s="3"/>
      <c r="W600" s="3"/>
      <c r="X600" s="3"/>
      <c r="Y600" s="3"/>
      <c r="Z600" s="3"/>
      <c r="AA600" s="3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  <c r="AO600" s="8"/>
      <c r="AP600" s="8"/>
      <c r="AQ600" s="8"/>
      <c r="AR600" s="8"/>
      <c r="AS600" s="8"/>
      <c r="AT600" s="8"/>
      <c r="AU600" s="8"/>
      <c r="AV600" s="47"/>
      <c r="AW600" s="47"/>
      <c r="AX600" s="8"/>
      <c r="AY600" s="8" t="s">
        <v>368</v>
      </c>
      <c r="AZ600" s="8"/>
      <c r="BA600" s="47"/>
      <c r="BB600" s="8"/>
      <c r="BC600" s="47"/>
      <c r="BD600" s="7"/>
      <c r="BE600" s="8"/>
      <c r="BF600" s="47"/>
      <c r="BG600" s="7"/>
      <c r="BH600" s="47"/>
      <c r="BI600" s="47"/>
      <c r="BJ600" s="7"/>
      <c r="BK600" s="8"/>
      <c r="BL600" s="8"/>
      <c r="BM600" s="8"/>
      <c r="BN600" s="8"/>
      <c r="BO600" s="8"/>
      <c r="BP600" s="8"/>
      <c r="BQ600" s="8"/>
      <c r="BR600" s="8"/>
      <c r="BS600" s="8"/>
    </row>
    <row r="601" spans="1:71" s="23" customFormat="1" ht="23.25" x14ac:dyDescent="0.25">
      <c r="A601" s="63"/>
      <c r="B601" s="57" t="s">
        <v>448</v>
      </c>
      <c r="C601" s="128" t="s">
        <v>449</v>
      </c>
      <c r="D601" s="128"/>
      <c r="E601" s="128"/>
      <c r="F601" s="128"/>
      <c r="G601" s="128"/>
      <c r="H601" s="58" t="s">
        <v>83</v>
      </c>
      <c r="I601" s="64">
        <v>2.2999999999999998</v>
      </c>
      <c r="J601" s="59"/>
      <c r="K601" s="76">
        <v>0.38823999999999997</v>
      </c>
      <c r="L601" s="77">
        <v>23838.77</v>
      </c>
      <c r="M601" s="73">
        <v>1.22</v>
      </c>
      <c r="N601" s="67">
        <v>29083.3</v>
      </c>
      <c r="O601" s="59"/>
      <c r="P601" s="62">
        <v>11291.3</v>
      </c>
      <c r="Q601" s="68"/>
      <c r="R601" s="68"/>
      <c r="S601" s="3"/>
      <c r="T601" s="3"/>
      <c r="U601" s="3"/>
      <c r="V601" s="3"/>
      <c r="W601" s="3"/>
      <c r="X601" s="3"/>
      <c r="Y601" s="3"/>
      <c r="Z601" s="3"/>
      <c r="AA601" s="3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  <c r="AO601" s="8"/>
      <c r="AP601" s="8"/>
      <c r="AQ601" s="8"/>
      <c r="AR601" s="8"/>
      <c r="AS601" s="8"/>
      <c r="AT601" s="8"/>
      <c r="AU601" s="8"/>
      <c r="AV601" s="47"/>
      <c r="AW601" s="47"/>
      <c r="AX601" s="8"/>
      <c r="AY601" s="8" t="s">
        <v>449</v>
      </c>
      <c r="AZ601" s="8"/>
      <c r="BA601" s="47"/>
      <c r="BB601" s="8"/>
      <c r="BC601" s="47"/>
      <c r="BD601" s="7"/>
      <c r="BE601" s="8"/>
      <c r="BF601" s="47"/>
      <c r="BG601" s="7"/>
      <c r="BH601" s="47"/>
      <c r="BI601" s="47"/>
      <c r="BJ601" s="7"/>
      <c r="BK601" s="8"/>
      <c r="BL601" s="8"/>
      <c r="BM601" s="8"/>
      <c r="BN601" s="8"/>
      <c r="BO601" s="8"/>
      <c r="BP601" s="8"/>
      <c r="BQ601" s="8"/>
      <c r="BR601" s="8"/>
      <c r="BS601" s="8"/>
    </row>
    <row r="602" spans="1:71" s="23" customFormat="1" ht="34.5" x14ac:dyDescent="0.25">
      <c r="A602" s="63"/>
      <c r="B602" s="57" t="s">
        <v>450</v>
      </c>
      <c r="C602" s="128" t="s">
        <v>451</v>
      </c>
      <c r="D602" s="128"/>
      <c r="E602" s="128"/>
      <c r="F602" s="128"/>
      <c r="G602" s="128"/>
      <c r="H602" s="58" t="s">
        <v>83</v>
      </c>
      <c r="I602" s="64">
        <v>0.3</v>
      </c>
      <c r="J602" s="59"/>
      <c r="K602" s="76">
        <v>5.0639999999999998E-2</v>
      </c>
      <c r="L602" s="77">
        <v>16496.03</v>
      </c>
      <c r="M602" s="73">
        <v>0.91</v>
      </c>
      <c r="N602" s="67">
        <v>15011.39</v>
      </c>
      <c r="O602" s="59"/>
      <c r="P602" s="62">
        <v>760.18</v>
      </c>
      <c r="Q602" s="68"/>
      <c r="R602" s="68"/>
      <c r="S602" s="3"/>
      <c r="T602" s="3"/>
      <c r="U602" s="3"/>
      <c r="V602" s="3"/>
      <c r="W602" s="3"/>
      <c r="X602" s="3"/>
      <c r="Y602" s="3"/>
      <c r="Z602" s="3"/>
      <c r="AA602" s="3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  <c r="AU602" s="8"/>
      <c r="AV602" s="47"/>
      <c r="AW602" s="47"/>
      <c r="AX602" s="8"/>
      <c r="AY602" s="8" t="s">
        <v>451</v>
      </c>
      <c r="AZ602" s="8"/>
      <c r="BA602" s="47"/>
      <c r="BB602" s="8"/>
      <c r="BC602" s="47"/>
      <c r="BD602" s="7"/>
      <c r="BE602" s="8"/>
      <c r="BF602" s="47"/>
      <c r="BG602" s="7"/>
      <c r="BH602" s="47"/>
      <c r="BI602" s="47"/>
      <c r="BJ602" s="7"/>
      <c r="BK602" s="8"/>
      <c r="BL602" s="8"/>
      <c r="BM602" s="8"/>
      <c r="BN602" s="8"/>
      <c r="BO602" s="8"/>
      <c r="BP602" s="8"/>
      <c r="BQ602" s="8"/>
      <c r="BR602" s="8"/>
      <c r="BS602" s="8"/>
    </row>
    <row r="603" spans="1:71" s="23" customFormat="1" ht="34.5" x14ac:dyDescent="0.25">
      <c r="A603" s="63"/>
      <c r="B603" s="57" t="s">
        <v>452</v>
      </c>
      <c r="C603" s="128" t="s">
        <v>453</v>
      </c>
      <c r="D603" s="128"/>
      <c r="E603" s="128"/>
      <c r="F603" s="128"/>
      <c r="G603" s="128"/>
      <c r="H603" s="58" t="s">
        <v>80</v>
      </c>
      <c r="I603" s="60">
        <v>5.0000000000000001E-3</v>
      </c>
      <c r="J603" s="59"/>
      <c r="K603" s="108">
        <v>8.4400000000000002E-4</v>
      </c>
      <c r="L603" s="77">
        <v>58373.33</v>
      </c>
      <c r="M603" s="73">
        <v>1.72</v>
      </c>
      <c r="N603" s="67">
        <v>100402.13</v>
      </c>
      <c r="O603" s="59"/>
      <c r="P603" s="62">
        <v>84.74</v>
      </c>
      <c r="Q603" s="68"/>
      <c r="R603" s="68"/>
      <c r="S603" s="3"/>
      <c r="T603" s="3"/>
      <c r="U603" s="3"/>
      <c r="V603" s="3"/>
      <c r="W603" s="3"/>
      <c r="X603" s="3"/>
      <c r="Y603" s="3"/>
      <c r="Z603" s="3"/>
      <c r="AA603" s="3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  <c r="AO603" s="8"/>
      <c r="AP603" s="8"/>
      <c r="AQ603" s="8"/>
      <c r="AR603" s="8"/>
      <c r="AS603" s="8"/>
      <c r="AT603" s="8"/>
      <c r="AU603" s="8"/>
      <c r="AV603" s="47"/>
      <c r="AW603" s="47"/>
      <c r="AX603" s="8"/>
      <c r="AY603" s="8" t="s">
        <v>453</v>
      </c>
      <c r="AZ603" s="8"/>
      <c r="BA603" s="47"/>
      <c r="BB603" s="8"/>
      <c r="BC603" s="47"/>
      <c r="BD603" s="7"/>
      <c r="BE603" s="8"/>
      <c r="BF603" s="47"/>
      <c r="BG603" s="7"/>
      <c r="BH603" s="47"/>
      <c r="BI603" s="47"/>
      <c r="BJ603" s="7"/>
      <c r="BK603" s="8"/>
      <c r="BL603" s="8"/>
      <c r="BM603" s="8"/>
      <c r="BN603" s="8"/>
      <c r="BO603" s="8"/>
      <c r="BP603" s="8"/>
      <c r="BQ603" s="8"/>
      <c r="BR603" s="8"/>
      <c r="BS603" s="8"/>
    </row>
    <row r="604" spans="1:71" s="23" customFormat="1" ht="15" x14ac:dyDescent="0.25">
      <c r="A604" s="78"/>
      <c r="B604" s="79"/>
      <c r="C604" s="159" t="s">
        <v>84</v>
      </c>
      <c r="D604" s="159"/>
      <c r="E604" s="159"/>
      <c r="F604" s="159"/>
      <c r="G604" s="159"/>
      <c r="H604" s="50"/>
      <c r="I604" s="51"/>
      <c r="J604" s="51"/>
      <c r="K604" s="51"/>
      <c r="L604" s="54"/>
      <c r="M604" s="51"/>
      <c r="N604" s="80"/>
      <c r="O604" s="51"/>
      <c r="P604" s="81">
        <v>28757.56</v>
      </c>
      <c r="Q604" s="68"/>
      <c r="R604" s="68"/>
      <c r="S604" s="3"/>
      <c r="T604" s="3"/>
      <c r="U604" s="3"/>
      <c r="V604" s="3"/>
      <c r="W604" s="3"/>
      <c r="X604" s="3"/>
      <c r="Y604" s="3"/>
      <c r="Z604" s="3"/>
      <c r="AA604" s="3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  <c r="AU604" s="8"/>
      <c r="AV604" s="47"/>
      <c r="AW604" s="47"/>
      <c r="AX604" s="8"/>
      <c r="AY604" s="8"/>
      <c r="AZ604" s="8"/>
      <c r="BA604" s="47" t="s">
        <v>84</v>
      </c>
      <c r="BB604" s="8"/>
      <c r="BC604" s="47"/>
      <c r="BD604" s="7"/>
      <c r="BE604" s="8"/>
      <c r="BF604" s="47"/>
      <c r="BG604" s="7"/>
      <c r="BH604" s="47"/>
      <c r="BI604" s="47"/>
      <c r="BJ604" s="7"/>
      <c r="BK604" s="8"/>
      <c r="BL604" s="8"/>
      <c r="BM604" s="8"/>
      <c r="BN604" s="8"/>
      <c r="BO604" s="8"/>
      <c r="BP604" s="8"/>
      <c r="BQ604" s="8"/>
      <c r="BR604" s="8"/>
      <c r="BS604" s="8"/>
    </row>
    <row r="605" spans="1:71" s="23" customFormat="1" ht="15" x14ac:dyDescent="0.25">
      <c r="A605" s="74"/>
      <c r="B605" s="57"/>
      <c r="C605" s="128" t="s">
        <v>85</v>
      </c>
      <c r="D605" s="128"/>
      <c r="E605" s="128"/>
      <c r="F605" s="128"/>
      <c r="G605" s="128"/>
      <c r="H605" s="58"/>
      <c r="I605" s="59"/>
      <c r="J605" s="59"/>
      <c r="K605" s="59"/>
      <c r="L605" s="61"/>
      <c r="M605" s="59"/>
      <c r="N605" s="61"/>
      <c r="O605" s="59"/>
      <c r="P605" s="62">
        <v>16440.86</v>
      </c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  <c r="AO605" s="8"/>
      <c r="AP605" s="8"/>
      <c r="AQ605" s="8"/>
      <c r="AR605" s="8"/>
      <c r="AS605" s="8"/>
      <c r="AT605" s="8"/>
      <c r="AU605" s="8"/>
      <c r="AV605" s="47"/>
      <c r="AW605" s="47"/>
      <c r="AX605" s="8"/>
      <c r="AY605" s="8"/>
      <c r="AZ605" s="8"/>
      <c r="BA605" s="47"/>
      <c r="BB605" s="8" t="s">
        <v>85</v>
      </c>
      <c r="BC605" s="47"/>
      <c r="BD605" s="7"/>
      <c r="BE605" s="8"/>
      <c r="BF605" s="47"/>
      <c r="BG605" s="7"/>
      <c r="BH605" s="47"/>
      <c r="BI605" s="47"/>
      <c r="BJ605" s="7"/>
      <c r="BK605" s="8"/>
      <c r="BL605" s="8"/>
      <c r="BM605" s="8"/>
      <c r="BN605" s="8"/>
      <c r="BO605" s="8"/>
      <c r="BP605" s="8"/>
      <c r="BQ605" s="8"/>
      <c r="BR605" s="8"/>
      <c r="BS605" s="8"/>
    </row>
    <row r="606" spans="1:71" s="23" customFormat="1" ht="15" x14ac:dyDescent="0.25">
      <c r="A606" s="74"/>
      <c r="B606" s="57" t="s">
        <v>396</v>
      </c>
      <c r="C606" s="128" t="s">
        <v>397</v>
      </c>
      <c r="D606" s="128"/>
      <c r="E606" s="128"/>
      <c r="F606" s="128"/>
      <c r="G606" s="128"/>
      <c r="H606" s="58" t="s">
        <v>88</v>
      </c>
      <c r="I606" s="82">
        <v>109</v>
      </c>
      <c r="J606" s="59"/>
      <c r="K606" s="82">
        <v>109</v>
      </c>
      <c r="L606" s="61"/>
      <c r="M606" s="59"/>
      <c r="N606" s="61"/>
      <c r="O606" s="59"/>
      <c r="P606" s="62">
        <v>17920.54</v>
      </c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  <c r="AO606" s="8"/>
      <c r="AP606" s="8"/>
      <c r="AQ606" s="8"/>
      <c r="AR606" s="8"/>
      <c r="AS606" s="8"/>
      <c r="AT606" s="8"/>
      <c r="AU606" s="8"/>
      <c r="AV606" s="47"/>
      <c r="AW606" s="47"/>
      <c r="AX606" s="8"/>
      <c r="AY606" s="8"/>
      <c r="AZ606" s="8"/>
      <c r="BA606" s="47"/>
      <c r="BB606" s="8" t="s">
        <v>397</v>
      </c>
      <c r="BC606" s="47"/>
      <c r="BD606" s="7"/>
      <c r="BE606" s="8"/>
      <c r="BF606" s="47"/>
      <c r="BG606" s="7"/>
      <c r="BH606" s="47"/>
      <c r="BI606" s="47"/>
      <c r="BJ606" s="7"/>
      <c r="BK606" s="8"/>
      <c r="BL606" s="8"/>
      <c r="BM606" s="8"/>
      <c r="BN606" s="8"/>
      <c r="BO606" s="8"/>
      <c r="BP606" s="8"/>
      <c r="BQ606" s="8"/>
      <c r="BR606" s="8"/>
      <c r="BS606" s="8"/>
    </row>
    <row r="607" spans="1:71" s="23" customFormat="1" ht="15" x14ac:dyDescent="0.25">
      <c r="A607" s="74"/>
      <c r="B607" s="57" t="s">
        <v>398</v>
      </c>
      <c r="C607" s="128" t="s">
        <v>399</v>
      </c>
      <c r="D607" s="128"/>
      <c r="E607" s="128"/>
      <c r="F607" s="128"/>
      <c r="G607" s="128"/>
      <c r="H607" s="58" t="s">
        <v>88</v>
      </c>
      <c r="I607" s="82">
        <v>57</v>
      </c>
      <c r="J607" s="59"/>
      <c r="K607" s="82">
        <v>57</v>
      </c>
      <c r="L607" s="61"/>
      <c r="M607" s="59"/>
      <c r="N607" s="61"/>
      <c r="O607" s="59"/>
      <c r="P607" s="62">
        <v>9371.2900000000009</v>
      </c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  <c r="AO607" s="8"/>
      <c r="AP607" s="8"/>
      <c r="AQ607" s="8"/>
      <c r="AR607" s="8"/>
      <c r="AS607" s="8"/>
      <c r="AT607" s="8"/>
      <c r="AU607" s="8"/>
      <c r="AV607" s="47"/>
      <c r="AW607" s="47"/>
      <c r="AX607" s="8"/>
      <c r="AY607" s="8"/>
      <c r="AZ607" s="8"/>
      <c r="BA607" s="47"/>
      <c r="BB607" s="8" t="s">
        <v>399</v>
      </c>
      <c r="BC607" s="47"/>
      <c r="BD607" s="7"/>
      <c r="BE607" s="8"/>
      <c r="BF607" s="47"/>
      <c r="BG607" s="7"/>
      <c r="BH607" s="47"/>
      <c r="BI607" s="47"/>
      <c r="BJ607" s="7"/>
      <c r="BK607" s="8"/>
      <c r="BL607" s="8"/>
      <c r="BM607" s="8"/>
      <c r="BN607" s="8"/>
      <c r="BO607" s="8"/>
      <c r="BP607" s="8"/>
      <c r="BQ607" s="8"/>
      <c r="BR607" s="8"/>
      <c r="BS607" s="8"/>
    </row>
    <row r="608" spans="1:71" s="23" customFormat="1" ht="15" x14ac:dyDescent="0.25">
      <c r="A608" s="83"/>
      <c r="B608" s="84"/>
      <c r="C608" s="159" t="s">
        <v>91</v>
      </c>
      <c r="D608" s="159"/>
      <c r="E608" s="159"/>
      <c r="F608" s="159"/>
      <c r="G608" s="159"/>
      <c r="H608" s="50"/>
      <c r="I608" s="51"/>
      <c r="J608" s="51"/>
      <c r="K608" s="51"/>
      <c r="L608" s="54"/>
      <c r="M608" s="51"/>
      <c r="N608" s="80">
        <v>332046.15000000002</v>
      </c>
      <c r="O608" s="51"/>
      <c r="P608" s="81">
        <v>56049.39</v>
      </c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  <c r="AO608" s="8"/>
      <c r="AP608" s="8"/>
      <c r="AQ608" s="8"/>
      <c r="AR608" s="8"/>
      <c r="AS608" s="8"/>
      <c r="AT608" s="8"/>
      <c r="AU608" s="8"/>
      <c r="AV608" s="47"/>
      <c r="AW608" s="47"/>
      <c r="AX608" s="8"/>
      <c r="AY608" s="8"/>
      <c r="AZ608" s="8"/>
      <c r="BA608" s="47"/>
      <c r="BB608" s="8"/>
      <c r="BC608" s="47" t="s">
        <v>91</v>
      </c>
      <c r="BD608" s="7"/>
      <c r="BE608" s="8"/>
      <c r="BF608" s="47"/>
      <c r="BG608" s="7"/>
      <c r="BH608" s="47"/>
      <c r="BI608" s="47"/>
      <c r="BJ608" s="7"/>
      <c r="BK608" s="8"/>
      <c r="BL608" s="8"/>
      <c r="BM608" s="8"/>
      <c r="BN608" s="8"/>
      <c r="BO608" s="8"/>
      <c r="BP608" s="8"/>
      <c r="BQ608" s="8"/>
      <c r="BR608" s="8"/>
      <c r="BS608" s="8"/>
    </row>
    <row r="609" spans="1:71" s="23" customFormat="1" ht="23.25" x14ac:dyDescent="0.25">
      <c r="A609" s="48" t="s">
        <v>454</v>
      </c>
      <c r="B609" s="49" t="s">
        <v>455</v>
      </c>
      <c r="C609" s="158" t="s">
        <v>456</v>
      </c>
      <c r="D609" s="158"/>
      <c r="E609" s="158"/>
      <c r="F609" s="158"/>
      <c r="G609" s="158"/>
      <c r="H609" s="50" t="s">
        <v>80</v>
      </c>
      <c r="I609" s="51">
        <v>0.11816</v>
      </c>
      <c r="J609" s="52">
        <v>1</v>
      </c>
      <c r="K609" s="110">
        <v>0.11816</v>
      </c>
      <c r="L609" s="80">
        <v>105278.81</v>
      </c>
      <c r="M609" s="53">
        <v>1.18</v>
      </c>
      <c r="N609" s="80">
        <v>124229</v>
      </c>
      <c r="O609" s="51"/>
      <c r="P609" s="81">
        <v>14678.9</v>
      </c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  <c r="AO609" s="8"/>
      <c r="AP609" s="8"/>
      <c r="AQ609" s="8"/>
      <c r="AR609" s="8"/>
      <c r="AS609" s="8"/>
      <c r="AT609" s="8"/>
      <c r="AU609" s="8"/>
      <c r="AV609" s="47"/>
      <c r="AW609" s="47" t="s">
        <v>456</v>
      </c>
      <c r="AX609" s="8"/>
      <c r="AY609" s="8"/>
      <c r="AZ609" s="8"/>
      <c r="BA609" s="47"/>
      <c r="BB609" s="8"/>
      <c r="BC609" s="47"/>
      <c r="BD609" s="7"/>
      <c r="BE609" s="8"/>
      <c r="BF609" s="47"/>
      <c r="BG609" s="7"/>
      <c r="BH609" s="47"/>
      <c r="BI609" s="47"/>
      <c r="BJ609" s="7"/>
      <c r="BK609" s="8"/>
      <c r="BL609" s="8"/>
      <c r="BM609" s="8"/>
      <c r="BN609" s="8"/>
      <c r="BO609" s="8"/>
      <c r="BP609" s="8"/>
      <c r="BQ609" s="8"/>
      <c r="BR609" s="8"/>
      <c r="BS609" s="8"/>
    </row>
    <row r="610" spans="1:71" s="23" customFormat="1" ht="15" x14ac:dyDescent="0.25">
      <c r="A610" s="83"/>
      <c r="B610" s="84"/>
      <c r="C610" s="159" t="s">
        <v>91</v>
      </c>
      <c r="D610" s="159"/>
      <c r="E610" s="159"/>
      <c r="F610" s="159"/>
      <c r="G610" s="159"/>
      <c r="H610" s="50"/>
      <c r="I610" s="51"/>
      <c r="J610" s="51"/>
      <c r="K610" s="51"/>
      <c r="L610" s="54"/>
      <c r="M610" s="51"/>
      <c r="N610" s="54"/>
      <c r="O610" s="51"/>
      <c r="P610" s="81">
        <v>14678.9</v>
      </c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/>
      <c r="AQ610" s="8"/>
      <c r="AR610" s="8"/>
      <c r="AS610" s="8"/>
      <c r="AT610" s="8"/>
      <c r="AU610" s="8"/>
      <c r="AV610" s="47"/>
      <c r="AW610" s="47"/>
      <c r="AX610" s="8"/>
      <c r="AY610" s="8"/>
      <c r="AZ610" s="8"/>
      <c r="BA610" s="47"/>
      <c r="BB610" s="8"/>
      <c r="BC610" s="47" t="s">
        <v>91</v>
      </c>
      <c r="BD610" s="7"/>
      <c r="BE610" s="8"/>
      <c r="BF610" s="47"/>
      <c r="BG610" s="7"/>
      <c r="BH610" s="47"/>
      <c r="BI610" s="47"/>
      <c r="BJ610" s="7"/>
      <c r="BK610" s="8"/>
      <c r="BL610" s="8"/>
      <c r="BM610" s="8"/>
      <c r="BN610" s="8"/>
      <c r="BO610" s="8"/>
      <c r="BP610" s="8"/>
      <c r="BQ610" s="8"/>
      <c r="BR610" s="8"/>
      <c r="BS610" s="8"/>
    </row>
    <row r="611" spans="1:71" s="23" customFormat="1" ht="23.25" x14ac:dyDescent="0.25">
      <c r="A611" s="48" t="s">
        <v>457</v>
      </c>
      <c r="B611" s="49" t="s">
        <v>458</v>
      </c>
      <c r="C611" s="158" t="s">
        <v>459</v>
      </c>
      <c r="D611" s="158"/>
      <c r="E611" s="158"/>
      <c r="F611" s="158"/>
      <c r="G611" s="158"/>
      <c r="H611" s="50" t="s">
        <v>268</v>
      </c>
      <c r="I611" s="51">
        <v>16.88</v>
      </c>
      <c r="J611" s="52">
        <v>1</v>
      </c>
      <c r="K611" s="53">
        <v>16.88</v>
      </c>
      <c r="L611" s="88">
        <v>394.5</v>
      </c>
      <c r="M611" s="53">
        <v>1.21</v>
      </c>
      <c r="N611" s="88">
        <v>477.35</v>
      </c>
      <c r="O611" s="51"/>
      <c r="P611" s="81">
        <v>8057.67</v>
      </c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  <c r="AO611" s="8"/>
      <c r="AP611" s="8"/>
      <c r="AQ611" s="8"/>
      <c r="AR611" s="8"/>
      <c r="AS611" s="8"/>
      <c r="AT611" s="8"/>
      <c r="AU611" s="8"/>
      <c r="AV611" s="47"/>
      <c r="AW611" s="47" t="s">
        <v>459</v>
      </c>
      <c r="AX611" s="8"/>
      <c r="AY611" s="8"/>
      <c r="AZ611" s="8"/>
      <c r="BA611" s="47"/>
      <c r="BB611" s="8"/>
      <c r="BC611" s="47"/>
      <c r="BD611" s="7"/>
      <c r="BE611" s="8"/>
      <c r="BF611" s="47"/>
      <c r="BG611" s="7"/>
      <c r="BH611" s="47"/>
      <c r="BI611" s="47"/>
      <c r="BJ611" s="7"/>
      <c r="BK611" s="8"/>
      <c r="BL611" s="8"/>
      <c r="BM611" s="8"/>
      <c r="BN611" s="8"/>
      <c r="BO611" s="8"/>
      <c r="BP611" s="8"/>
      <c r="BQ611" s="8"/>
      <c r="BR611" s="8"/>
      <c r="BS611" s="8"/>
    </row>
    <row r="612" spans="1:71" s="23" customFormat="1" ht="15" x14ac:dyDescent="0.25">
      <c r="A612" s="83"/>
      <c r="B612" s="84"/>
      <c r="C612" s="159" t="s">
        <v>91</v>
      </c>
      <c r="D612" s="159"/>
      <c r="E612" s="159"/>
      <c r="F612" s="159"/>
      <c r="G612" s="159"/>
      <c r="H612" s="50"/>
      <c r="I612" s="51"/>
      <c r="J612" s="51"/>
      <c r="K612" s="51"/>
      <c r="L612" s="54"/>
      <c r="M612" s="51"/>
      <c r="N612" s="54"/>
      <c r="O612" s="51"/>
      <c r="P612" s="81">
        <v>8057.67</v>
      </c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  <c r="AO612" s="8"/>
      <c r="AP612" s="8"/>
      <c r="AQ612" s="8"/>
      <c r="AR612" s="8"/>
      <c r="AS612" s="8"/>
      <c r="AT612" s="8"/>
      <c r="AU612" s="8"/>
      <c r="AV612" s="47"/>
      <c r="AW612" s="47"/>
      <c r="AX612" s="8"/>
      <c r="AY612" s="8"/>
      <c r="AZ612" s="8"/>
      <c r="BA612" s="47"/>
      <c r="BB612" s="8"/>
      <c r="BC612" s="47" t="s">
        <v>91</v>
      </c>
      <c r="BD612" s="7"/>
      <c r="BE612" s="8"/>
      <c r="BF612" s="47"/>
      <c r="BG612" s="7"/>
      <c r="BH612" s="47"/>
      <c r="BI612" s="47"/>
      <c r="BJ612" s="7"/>
      <c r="BK612" s="8"/>
      <c r="BL612" s="8"/>
      <c r="BM612" s="8"/>
      <c r="BN612" s="8"/>
      <c r="BO612" s="8"/>
      <c r="BP612" s="8"/>
      <c r="BQ612" s="8"/>
      <c r="BR612" s="8"/>
      <c r="BS612" s="8"/>
    </row>
    <row r="613" spans="1:71" s="23" customFormat="1" ht="23.25" x14ac:dyDescent="0.25">
      <c r="A613" s="48" t="s">
        <v>460</v>
      </c>
      <c r="B613" s="49" t="s">
        <v>401</v>
      </c>
      <c r="C613" s="158" t="s">
        <v>402</v>
      </c>
      <c r="D613" s="158"/>
      <c r="E613" s="158"/>
      <c r="F613" s="158"/>
      <c r="G613" s="158"/>
      <c r="H613" s="50" t="s">
        <v>63</v>
      </c>
      <c r="I613" s="51">
        <v>8.2100000000000006E-2</v>
      </c>
      <c r="J613" s="52">
        <v>1</v>
      </c>
      <c r="K613" s="86">
        <v>8.2100000000000006E-2</v>
      </c>
      <c r="L613" s="54"/>
      <c r="M613" s="51"/>
      <c r="N613" s="54"/>
      <c r="O613" s="51"/>
      <c r="P613" s="55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  <c r="AO613" s="8"/>
      <c r="AP613" s="8"/>
      <c r="AQ613" s="8"/>
      <c r="AR613" s="8"/>
      <c r="AS613" s="8"/>
      <c r="AT613" s="8"/>
      <c r="AU613" s="8"/>
      <c r="AV613" s="47"/>
      <c r="AW613" s="47" t="s">
        <v>402</v>
      </c>
      <c r="AX613" s="8"/>
      <c r="AY613" s="8"/>
      <c r="AZ613" s="8"/>
      <c r="BA613" s="47"/>
      <c r="BB613" s="8"/>
      <c r="BC613" s="47"/>
      <c r="BD613" s="7"/>
      <c r="BE613" s="8"/>
      <c r="BF613" s="47"/>
      <c r="BG613" s="7"/>
      <c r="BH613" s="47"/>
      <c r="BI613" s="47"/>
      <c r="BJ613" s="7"/>
      <c r="BK613" s="8"/>
      <c r="BL613" s="8"/>
      <c r="BM613" s="8"/>
      <c r="BN613" s="8"/>
      <c r="BO613" s="8"/>
      <c r="BP613" s="8"/>
      <c r="BQ613" s="8"/>
      <c r="BR613" s="8"/>
      <c r="BS613" s="8"/>
    </row>
    <row r="614" spans="1:71" s="23" customFormat="1" ht="15" x14ac:dyDescent="0.25">
      <c r="A614" s="56"/>
      <c r="B614" s="57" t="s">
        <v>60</v>
      </c>
      <c r="C614" s="128" t="s">
        <v>64</v>
      </c>
      <c r="D614" s="128"/>
      <c r="E614" s="128"/>
      <c r="F614" s="128"/>
      <c r="G614" s="128"/>
      <c r="H614" s="58" t="s">
        <v>65</v>
      </c>
      <c r="I614" s="59"/>
      <c r="J614" s="59"/>
      <c r="K614" s="108">
        <v>0.174873</v>
      </c>
      <c r="L614" s="61"/>
      <c r="M614" s="59"/>
      <c r="N614" s="61"/>
      <c r="O614" s="59"/>
      <c r="P614" s="69">
        <v>50.27</v>
      </c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  <c r="AO614" s="8"/>
      <c r="AP614" s="8"/>
      <c r="AQ614" s="8"/>
      <c r="AR614" s="8"/>
      <c r="AS614" s="8"/>
      <c r="AT614" s="8"/>
      <c r="AU614" s="8"/>
      <c r="AV614" s="47"/>
      <c r="AW614" s="47"/>
      <c r="AX614" s="8" t="s">
        <v>64</v>
      </c>
      <c r="AY614" s="8"/>
      <c r="AZ614" s="8"/>
      <c r="BA614" s="47"/>
      <c r="BB614" s="8"/>
      <c r="BC614" s="47"/>
      <c r="BD614" s="7"/>
      <c r="BE614" s="8"/>
      <c r="BF614" s="47"/>
      <c r="BG614" s="7"/>
      <c r="BH614" s="47"/>
      <c r="BI614" s="47"/>
      <c r="BJ614" s="7"/>
      <c r="BK614" s="8"/>
      <c r="BL614" s="8"/>
      <c r="BM614" s="8"/>
      <c r="BN614" s="8"/>
      <c r="BO614" s="8"/>
      <c r="BP614" s="8"/>
      <c r="BQ614" s="8"/>
      <c r="BR614" s="8"/>
      <c r="BS614" s="8"/>
    </row>
    <row r="615" spans="1:71" s="23" customFormat="1" ht="15" x14ac:dyDescent="0.25">
      <c r="A615" s="63"/>
      <c r="B615" s="57" t="s">
        <v>403</v>
      </c>
      <c r="C615" s="128" t="s">
        <v>404</v>
      </c>
      <c r="D615" s="128"/>
      <c r="E615" s="128"/>
      <c r="F615" s="128"/>
      <c r="G615" s="128"/>
      <c r="H615" s="58" t="s">
        <v>65</v>
      </c>
      <c r="I615" s="71">
        <v>2.13</v>
      </c>
      <c r="J615" s="59"/>
      <c r="K615" s="108">
        <v>0.174873</v>
      </c>
      <c r="L615" s="65"/>
      <c r="M615" s="66"/>
      <c r="N615" s="67">
        <v>287.45</v>
      </c>
      <c r="O615" s="59"/>
      <c r="P615" s="62">
        <v>50.27</v>
      </c>
      <c r="Q615" s="68"/>
      <c r="R615" s="68"/>
      <c r="S615" s="3"/>
      <c r="T615" s="3"/>
      <c r="U615" s="3"/>
      <c r="V615" s="3"/>
      <c r="W615" s="3"/>
      <c r="X615" s="3"/>
      <c r="Y615" s="3"/>
      <c r="Z615" s="3"/>
      <c r="AA615" s="3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  <c r="AO615" s="8"/>
      <c r="AP615" s="8"/>
      <c r="AQ615" s="8"/>
      <c r="AR615" s="8"/>
      <c r="AS615" s="8"/>
      <c r="AT615" s="8"/>
      <c r="AU615" s="8"/>
      <c r="AV615" s="47"/>
      <c r="AW615" s="47"/>
      <c r="AX615" s="8"/>
      <c r="AY615" s="8" t="s">
        <v>404</v>
      </c>
      <c r="AZ615" s="8"/>
      <c r="BA615" s="47"/>
      <c r="BB615" s="8"/>
      <c r="BC615" s="47"/>
      <c r="BD615" s="7"/>
      <c r="BE615" s="8"/>
      <c r="BF615" s="47"/>
      <c r="BG615" s="7"/>
      <c r="BH615" s="47"/>
      <c r="BI615" s="47"/>
      <c r="BJ615" s="7"/>
      <c r="BK615" s="8"/>
      <c r="BL615" s="8"/>
      <c r="BM615" s="8"/>
      <c r="BN615" s="8"/>
      <c r="BO615" s="8"/>
      <c r="BP615" s="8"/>
      <c r="BQ615" s="8"/>
      <c r="BR615" s="8"/>
      <c r="BS615" s="8"/>
    </row>
    <row r="616" spans="1:71" s="23" customFormat="1" ht="15" x14ac:dyDescent="0.25">
      <c r="A616" s="56"/>
      <c r="B616" s="57" t="s">
        <v>68</v>
      </c>
      <c r="C616" s="128" t="s">
        <v>69</v>
      </c>
      <c r="D616" s="128"/>
      <c r="E616" s="128"/>
      <c r="F616" s="128"/>
      <c r="G616" s="128"/>
      <c r="H616" s="58"/>
      <c r="I616" s="59"/>
      <c r="J616" s="59"/>
      <c r="K616" s="59"/>
      <c r="L616" s="61"/>
      <c r="M616" s="59"/>
      <c r="N616" s="61"/>
      <c r="O616" s="59"/>
      <c r="P616" s="69">
        <v>2.06</v>
      </c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  <c r="AO616" s="8"/>
      <c r="AP616" s="8"/>
      <c r="AQ616" s="8"/>
      <c r="AR616" s="8"/>
      <c r="AS616" s="8"/>
      <c r="AT616" s="8"/>
      <c r="AU616" s="8"/>
      <c r="AV616" s="47"/>
      <c r="AW616" s="47"/>
      <c r="AX616" s="8" t="s">
        <v>69</v>
      </c>
      <c r="AY616" s="8"/>
      <c r="AZ616" s="8"/>
      <c r="BA616" s="47"/>
      <c r="BB616" s="8"/>
      <c r="BC616" s="47"/>
      <c r="BD616" s="7"/>
      <c r="BE616" s="8"/>
      <c r="BF616" s="47"/>
      <c r="BG616" s="7"/>
      <c r="BH616" s="47"/>
      <c r="BI616" s="47"/>
      <c r="BJ616" s="7"/>
      <c r="BK616" s="8"/>
      <c r="BL616" s="8"/>
      <c r="BM616" s="8"/>
      <c r="BN616" s="8"/>
      <c r="BO616" s="8"/>
      <c r="BP616" s="8"/>
      <c r="BQ616" s="8"/>
      <c r="BR616" s="8"/>
      <c r="BS616" s="8"/>
    </row>
    <row r="617" spans="1:71" s="23" customFormat="1" ht="15" x14ac:dyDescent="0.25">
      <c r="A617" s="56"/>
      <c r="B617" s="57"/>
      <c r="C617" s="128" t="s">
        <v>70</v>
      </c>
      <c r="D617" s="128"/>
      <c r="E617" s="128"/>
      <c r="F617" s="128"/>
      <c r="G617" s="128"/>
      <c r="H617" s="58" t="s">
        <v>65</v>
      </c>
      <c r="I617" s="59"/>
      <c r="J617" s="59"/>
      <c r="K617" s="108">
        <v>1.642E-3</v>
      </c>
      <c r="L617" s="61"/>
      <c r="M617" s="59"/>
      <c r="N617" s="61"/>
      <c r="O617" s="59"/>
      <c r="P617" s="69">
        <v>0.59</v>
      </c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  <c r="AO617" s="8"/>
      <c r="AP617" s="8"/>
      <c r="AQ617" s="8"/>
      <c r="AR617" s="8"/>
      <c r="AS617" s="8"/>
      <c r="AT617" s="8"/>
      <c r="AU617" s="8"/>
      <c r="AV617" s="47"/>
      <c r="AW617" s="47"/>
      <c r="AX617" s="8" t="s">
        <v>70</v>
      </c>
      <c r="AY617" s="8"/>
      <c r="AZ617" s="8"/>
      <c r="BA617" s="47"/>
      <c r="BB617" s="8"/>
      <c r="BC617" s="47"/>
      <c r="BD617" s="7"/>
      <c r="BE617" s="8"/>
      <c r="BF617" s="47"/>
      <c r="BG617" s="7"/>
      <c r="BH617" s="47"/>
      <c r="BI617" s="47"/>
      <c r="BJ617" s="7"/>
      <c r="BK617" s="8"/>
      <c r="BL617" s="8"/>
      <c r="BM617" s="8"/>
      <c r="BN617" s="8"/>
      <c r="BO617" s="8"/>
      <c r="BP617" s="8"/>
      <c r="BQ617" s="8"/>
      <c r="BR617" s="8"/>
      <c r="BS617" s="8"/>
    </row>
    <row r="618" spans="1:71" s="23" customFormat="1" ht="15" x14ac:dyDescent="0.25">
      <c r="A618" s="63"/>
      <c r="B618" s="57" t="s">
        <v>405</v>
      </c>
      <c r="C618" s="128" t="s">
        <v>406</v>
      </c>
      <c r="D618" s="128"/>
      <c r="E618" s="128"/>
      <c r="F618" s="128"/>
      <c r="G618" s="128"/>
      <c r="H618" s="58" t="s">
        <v>73</v>
      </c>
      <c r="I618" s="71">
        <v>0.01</v>
      </c>
      <c r="J618" s="59"/>
      <c r="K618" s="108">
        <v>8.2100000000000001E-4</v>
      </c>
      <c r="L618" s="72">
        <v>6.62</v>
      </c>
      <c r="M618" s="73">
        <v>1.29</v>
      </c>
      <c r="N618" s="67">
        <v>8.5399999999999991</v>
      </c>
      <c r="O618" s="59"/>
      <c r="P618" s="62">
        <v>0.01</v>
      </c>
      <c r="Q618" s="68"/>
      <c r="R618" s="68"/>
      <c r="S618" s="3"/>
      <c r="T618" s="3"/>
      <c r="U618" s="3"/>
      <c r="V618" s="3"/>
      <c r="W618" s="3"/>
      <c r="X618" s="3"/>
      <c r="Y618" s="3"/>
      <c r="Z618" s="3"/>
      <c r="AA618" s="3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  <c r="AO618" s="8"/>
      <c r="AP618" s="8"/>
      <c r="AQ618" s="8"/>
      <c r="AR618" s="8"/>
      <c r="AS618" s="8"/>
      <c r="AT618" s="8"/>
      <c r="AU618" s="8"/>
      <c r="AV618" s="47"/>
      <c r="AW618" s="47"/>
      <c r="AX618" s="8"/>
      <c r="AY618" s="8" t="s">
        <v>406</v>
      </c>
      <c r="AZ618" s="8"/>
      <c r="BA618" s="47"/>
      <c r="BB618" s="8"/>
      <c r="BC618" s="47"/>
      <c r="BD618" s="7"/>
      <c r="BE618" s="8"/>
      <c r="BF618" s="47"/>
      <c r="BG618" s="7"/>
      <c r="BH618" s="47"/>
      <c r="BI618" s="47"/>
      <c r="BJ618" s="7"/>
      <c r="BK618" s="8"/>
      <c r="BL618" s="8"/>
      <c r="BM618" s="8"/>
      <c r="BN618" s="8"/>
      <c r="BO618" s="8"/>
      <c r="BP618" s="8"/>
      <c r="BQ618" s="8"/>
      <c r="BR618" s="8"/>
      <c r="BS618" s="8"/>
    </row>
    <row r="619" spans="1:71" s="23" customFormat="1" ht="34.5" x14ac:dyDescent="0.25">
      <c r="A619" s="63"/>
      <c r="B619" s="57" t="s">
        <v>407</v>
      </c>
      <c r="C619" s="128" t="s">
        <v>408</v>
      </c>
      <c r="D619" s="128"/>
      <c r="E619" s="128"/>
      <c r="F619" s="128"/>
      <c r="G619" s="128"/>
      <c r="H619" s="58" t="s">
        <v>73</v>
      </c>
      <c r="I619" s="71">
        <v>0.01</v>
      </c>
      <c r="J619" s="59"/>
      <c r="K619" s="108">
        <v>8.2100000000000001E-4</v>
      </c>
      <c r="L619" s="65"/>
      <c r="M619" s="66"/>
      <c r="N619" s="67">
        <v>1538.16</v>
      </c>
      <c r="O619" s="59"/>
      <c r="P619" s="62">
        <v>1.26</v>
      </c>
      <c r="Q619" s="68"/>
      <c r="R619" s="68"/>
      <c r="S619" s="3"/>
      <c r="T619" s="3"/>
      <c r="U619" s="3"/>
      <c r="V619" s="3"/>
      <c r="W619" s="3"/>
      <c r="X619" s="3"/>
      <c r="Y619" s="3"/>
      <c r="Z619" s="3"/>
      <c r="AA619" s="3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  <c r="AO619" s="8"/>
      <c r="AP619" s="8"/>
      <c r="AQ619" s="8"/>
      <c r="AR619" s="8"/>
      <c r="AS619" s="8"/>
      <c r="AT619" s="8"/>
      <c r="AU619" s="8"/>
      <c r="AV619" s="47"/>
      <c r="AW619" s="47"/>
      <c r="AX619" s="8"/>
      <c r="AY619" s="8" t="s">
        <v>408</v>
      </c>
      <c r="AZ619" s="8"/>
      <c r="BA619" s="47"/>
      <c r="BB619" s="8"/>
      <c r="BC619" s="47"/>
      <c r="BD619" s="7"/>
      <c r="BE619" s="8"/>
      <c r="BF619" s="47"/>
      <c r="BG619" s="7"/>
      <c r="BH619" s="47"/>
      <c r="BI619" s="47"/>
      <c r="BJ619" s="7"/>
      <c r="BK619" s="8"/>
      <c r="BL619" s="8"/>
      <c r="BM619" s="8"/>
      <c r="BN619" s="8"/>
      <c r="BO619" s="8"/>
      <c r="BP619" s="8"/>
      <c r="BQ619" s="8"/>
      <c r="BR619" s="8"/>
      <c r="BS619" s="8"/>
    </row>
    <row r="620" spans="1:71" s="23" customFormat="1" ht="15" x14ac:dyDescent="0.25">
      <c r="A620" s="74"/>
      <c r="B620" s="57" t="s">
        <v>365</v>
      </c>
      <c r="C620" s="128" t="s">
        <v>366</v>
      </c>
      <c r="D620" s="128"/>
      <c r="E620" s="128"/>
      <c r="F620" s="128"/>
      <c r="G620" s="128"/>
      <c r="H620" s="58" t="s">
        <v>65</v>
      </c>
      <c r="I620" s="71">
        <v>0.01</v>
      </c>
      <c r="J620" s="59"/>
      <c r="K620" s="108">
        <v>8.2100000000000001E-4</v>
      </c>
      <c r="L620" s="61"/>
      <c r="M620" s="59"/>
      <c r="N620" s="75">
        <v>384.41</v>
      </c>
      <c r="O620" s="59"/>
      <c r="P620" s="69">
        <v>0.32</v>
      </c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  <c r="AN620" s="8"/>
      <c r="AO620" s="8"/>
      <c r="AP620" s="8"/>
      <c r="AQ620" s="8"/>
      <c r="AR620" s="8"/>
      <c r="AS620" s="8"/>
      <c r="AT620" s="8"/>
      <c r="AU620" s="8"/>
      <c r="AV620" s="47"/>
      <c r="AW620" s="47"/>
      <c r="AX620" s="8"/>
      <c r="AY620" s="8"/>
      <c r="AZ620" s="8" t="s">
        <v>366</v>
      </c>
      <c r="BA620" s="47"/>
      <c r="BB620" s="8"/>
      <c r="BC620" s="47"/>
      <c r="BD620" s="7"/>
      <c r="BE620" s="8"/>
      <c r="BF620" s="47"/>
      <c r="BG620" s="7"/>
      <c r="BH620" s="47"/>
      <c r="BI620" s="47"/>
      <c r="BJ620" s="7"/>
      <c r="BK620" s="8"/>
      <c r="BL620" s="8"/>
      <c r="BM620" s="8"/>
      <c r="BN620" s="8"/>
      <c r="BO620" s="8"/>
      <c r="BP620" s="8"/>
      <c r="BQ620" s="8"/>
      <c r="BR620" s="8"/>
      <c r="BS620" s="8"/>
    </row>
    <row r="621" spans="1:71" s="23" customFormat="1" ht="15" x14ac:dyDescent="0.25">
      <c r="A621" s="63"/>
      <c r="B621" s="57" t="s">
        <v>71</v>
      </c>
      <c r="C621" s="128" t="s">
        <v>72</v>
      </c>
      <c r="D621" s="128"/>
      <c r="E621" s="128"/>
      <c r="F621" s="128"/>
      <c r="G621" s="128"/>
      <c r="H621" s="58" t="s">
        <v>73</v>
      </c>
      <c r="I621" s="71">
        <v>0.01</v>
      </c>
      <c r="J621" s="59"/>
      <c r="K621" s="108">
        <v>8.2100000000000001E-4</v>
      </c>
      <c r="L621" s="72">
        <v>477.92</v>
      </c>
      <c r="M621" s="73">
        <v>1.1499999999999999</v>
      </c>
      <c r="N621" s="67">
        <v>549.61</v>
      </c>
      <c r="O621" s="59"/>
      <c r="P621" s="62">
        <v>0.45</v>
      </c>
      <c r="Q621" s="68"/>
      <c r="R621" s="68"/>
      <c r="S621" s="3"/>
      <c r="T621" s="3"/>
      <c r="U621" s="3"/>
      <c r="V621" s="3"/>
      <c r="W621" s="3"/>
      <c r="X621" s="3"/>
      <c r="Y621" s="3"/>
      <c r="Z621" s="3"/>
      <c r="AA621" s="3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  <c r="AO621" s="8"/>
      <c r="AP621" s="8"/>
      <c r="AQ621" s="8"/>
      <c r="AR621" s="8"/>
      <c r="AS621" s="8"/>
      <c r="AT621" s="8"/>
      <c r="AU621" s="8"/>
      <c r="AV621" s="47"/>
      <c r="AW621" s="47"/>
      <c r="AX621" s="8"/>
      <c r="AY621" s="8" t="s">
        <v>72</v>
      </c>
      <c r="AZ621" s="8"/>
      <c r="BA621" s="47"/>
      <c r="BB621" s="8"/>
      <c r="BC621" s="47"/>
      <c r="BD621" s="7"/>
      <c r="BE621" s="8"/>
      <c r="BF621" s="47"/>
      <c r="BG621" s="7"/>
      <c r="BH621" s="47"/>
      <c r="BI621" s="47"/>
      <c r="BJ621" s="7"/>
      <c r="BK621" s="8"/>
      <c r="BL621" s="8"/>
      <c r="BM621" s="8"/>
      <c r="BN621" s="8"/>
      <c r="BO621" s="8"/>
      <c r="BP621" s="8"/>
      <c r="BQ621" s="8"/>
      <c r="BR621" s="8"/>
      <c r="BS621" s="8"/>
    </row>
    <row r="622" spans="1:71" s="23" customFormat="1" ht="15" x14ac:dyDescent="0.25">
      <c r="A622" s="74"/>
      <c r="B622" s="57" t="s">
        <v>74</v>
      </c>
      <c r="C622" s="128" t="s">
        <v>75</v>
      </c>
      <c r="D622" s="128"/>
      <c r="E622" s="128"/>
      <c r="F622" s="128"/>
      <c r="G622" s="128"/>
      <c r="H622" s="58" t="s">
        <v>65</v>
      </c>
      <c r="I622" s="71">
        <v>0.01</v>
      </c>
      <c r="J622" s="59"/>
      <c r="K622" s="108">
        <v>8.2100000000000001E-4</v>
      </c>
      <c r="L622" s="61"/>
      <c r="M622" s="59"/>
      <c r="N622" s="75">
        <v>334.49</v>
      </c>
      <c r="O622" s="59"/>
      <c r="P622" s="69">
        <v>0.27</v>
      </c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  <c r="AO622" s="8"/>
      <c r="AP622" s="8"/>
      <c r="AQ622" s="8"/>
      <c r="AR622" s="8"/>
      <c r="AS622" s="8"/>
      <c r="AT622" s="8"/>
      <c r="AU622" s="8"/>
      <c r="AV622" s="47"/>
      <c r="AW622" s="47"/>
      <c r="AX622" s="8"/>
      <c r="AY622" s="8"/>
      <c r="AZ622" s="8" t="s">
        <v>75</v>
      </c>
      <c r="BA622" s="47"/>
      <c r="BB622" s="8"/>
      <c r="BC622" s="47"/>
      <c r="BD622" s="7"/>
      <c r="BE622" s="8"/>
      <c r="BF622" s="47"/>
      <c r="BG622" s="7"/>
      <c r="BH622" s="47"/>
      <c r="BI622" s="47"/>
      <c r="BJ622" s="7"/>
      <c r="BK622" s="8"/>
      <c r="BL622" s="8"/>
      <c r="BM622" s="8"/>
      <c r="BN622" s="8"/>
      <c r="BO622" s="8"/>
      <c r="BP622" s="8"/>
      <c r="BQ622" s="8"/>
      <c r="BR622" s="8"/>
      <c r="BS622" s="8"/>
    </row>
    <row r="623" spans="1:71" s="23" customFormat="1" ht="23.25" x14ac:dyDescent="0.25">
      <c r="A623" s="63"/>
      <c r="B623" s="57" t="s">
        <v>353</v>
      </c>
      <c r="C623" s="128" t="s">
        <v>354</v>
      </c>
      <c r="D623" s="128"/>
      <c r="E623" s="128"/>
      <c r="F623" s="128"/>
      <c r="G623" s="128"/>
      <c r="H623" s="58" t="s">
        <v>73</v>
      </c>
      <c r="I623" s="71">
        <v>0.65</v>
      </c>
      <c r="J623" s="59"/>
      <c r="K623" s="108">
        <v>5.3365000000000003E-2</v>
      </c>
      <c r="L623" s="65"/>
      <c r="M623" s="66"/>
      <c r="N623" s="67">
        <v>6.31</v>
      </c>
      <c r="O623" s="59"/>
      <c r="P623" s="62">
        <v>0.34</v>
      </c>
      <c r="Q623" s="68"/>
      <c r="R623" s="68"/>
      <c r="S623" s="3"/>
      <c r="T623" s="3"/>
      <c r="U623" s="3"/>
      <c r="V623" s="3"/>
      <c r="W623" s="3"/>
      <c r="X623" s="3"/>
      <c r="Y623" s="3"/>
      <c r="Z623" s="3"/>
      <c r="AA623" s="3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  <c r="AO623" s="8"/>
      <c r="AP623" s="8"/>
      <c r="AQ623" s="8"/>
      <c r="AR623" s="8"/>
      <c r="AS623" s="8"/>
      <c r="AT623" s="8"/>
      <c r="AU623" s="8"/>
      <c r="AV623" s="47"/>
      <c r="AW623" s="47"/>
      <c r="AX623" s="8"/>
      <c r="AY623" s="8" t="s">
        <v>354</v>
      </c>
      <c r="AZ623" s="8"/>
      <c r="BA623" s="47"/>
      <c r="BB623" s="8"/>
      <c r="BC623" s="47"/>
      <c r="BD623" s="7"/>
      <c r="BE623" s="8"/>
      <c r="BF623" s="47"/>
      <c r="BG623" s="7"/>
      <c r="BH623" s="47"/>
      <c r="BI623" s="47"/>
      <c r="BJ623" s="7"/>
      <c r="BK623" s="8"/>
      <c r="BL623" s="8"/>
      <c r="BM623" s="8"/>
      <c r="BN623" s="8"/>
      <c r="BO623" s="8"/>
      <c r="BP623" s="8"/>
      <c r="BQ623" s="8"/>
      <c r="BR623" s="8"/>
      <c r="BS623" s="8"/>
    </row>
    <row r="624" spans="1:71" s="23" customFormat="1" ht="15" x14ac:dyDescent="0.25">
      <c r="A624" s="56"/>
      <c r="B624" s="57" t="s">
        <v>76</v>
      </c>
      <c r="C624" s="128" t="s">
        <v>77</v>
      </c>
      <c r="D624" s="128"/>
      <c r="E624" s="128"/>
      <c r="F624" s="128"/>
      <c r="G624" s="128"/>
      <c r="H624" s="58"/>
      <c r="I624" s="59"/>
      <c r="J624" s="59"/>
      <c r="K624" s="59"/>
      <c r="L624" s="61"/>
      <c r="M624" s="59"/>
      <c r="N624" s="61"/>
      <c r="O624" s="59"/>
      <c r="P624" s="69">
        <v>77.150000000000006</v>
      </c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  <c r="AO624" s="8"/>
      <c r="AP624" s="8"/>
      <c r="AQ624" s="8"/>
      <c r="AR624" s="8"/>
      <c r="AS624" s="8"/>
      <c r="AT624" s="8"/>
      <c r="AU624" s="8"/>
      <c r="AV624" s="47"/>
      <c r="AW624" s="47"/>
      <c r="AX624" s="8" t="s">
        <v>77</v>
      </c>
      <c r="AY624" s="8"/>
      <c r="AZ624" s="8"/>
      <c r="BA624" s="47"/>
      <c r="BB624" s="8"/>
      <c r="BC624" s="47"/>
      <c r="BD624" s="7"/>
      <c r="BE624" s="8"/>
      <c r="BF624" s="47"/>
      <c r="BG624" s="7"/>
      <c r="BH624" s="47"/>
      <c r="BI624" s="47"/>
      <c r="BJ624" s="7"/>
      <c r="BK624" s="8"/>
      <c r="BL624" s="8"/>
      <c r="BM624" s="8"/>
      <c r="BN624" s="8"/>
      <c r="BO624" s="8"/>
      <c r="BP624" s="8"/>
      <c r="BQ624" s="8"/>
      <c r="BR624" s="8"/>
      <c r="BS624" s="8"/>
    </row>
    <row r="625" spans="1:71" s="23" customFormat="1" ht="15" x14ac:dyDescent="0.25">
      <c r="A625" s="63"/>
      <c r="B625" s="57" t="s">
        <v>409</v>
      </c>
      <c r="C625" s="128" t="s">
        <v>410</v>
      </c>
      <c r="D625" s="128"/>
      <c r="E625" s="128"/>
      <c r="F625" s="128"/>
      <c r="G625" s="128"/>
      <c r="H625" s="58" t="s">
        <v>80</v>
      </c>
      <c r="I625" s="60">
        <v>8.9999999999999993E-3</v>
      </c>
      <c r="J625" s="59"/>
      <c r="K625" s="109">
        <v>7.3890000000000002E-4</v>
      </c>
      <c r="L625" s="77">
        <v>60045.35</v>
      </c>
      <c r="M625" s="73">
        <v>1.56</v>
      </c>
      <c r="N625" s="67">
        <v>93670.75</v>
      </c>
      <c r="O625" s="59"/>
      <c r="P625" s="62">
        <v>69.209999999999994</v>
      </c>
      <c r="Q625" s="68"/>
      <c r="R625" s="68"/>
      <c r="S625" s="3"/>
      <c r="T625" s="3"/>
      <c r="U625" s="3"/>
      <c r="V625" s="3"/>
      <c r="W625" s="3"/>
      <c r="X625" s="3"/>
      <c r="Y625" s="3"/>
      <c r="Z625" s="3"/>
      <c r="AA625" s="3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  <c r="AO625" s="8"/>
      <c r="AP625" s="8"/>
      <c r="AQ625" s="8"/>
      <c r="AR625" s="8"/>
      <c r="AS625" s="8"/>
      <c r="AT625" s="8"/>
      <c r="AU625" s="8"/>
      <c r="AV625" s="47"/>
      <c r="AW625" s="47"/>
      <c r="AX625" s="8"/>
      <c r="AY625" s="8" t="s">
        <v>410</v>
      </c>
      <c r="AZ625" s="8"/>
      <c r="BA625" s="47"/>
      <c r="BB625" s="8"/>
      <c r="BC625" s="47"/>
      <c r="BD625" s="7"/>
      <c r="BE625" s="8"/>
      <c r="BF625" s="47"/>
      <c r="BG625" s="7"/>
      <c r="BH625" s="47"/>
      <c r="BI625" s="47"/>
      <c r="BJ625" s="7"/>
      <c r="BK625" s="8"/>
      <c r="BL625" s="8"/>
      <c r="BM625" s="8"/>
      <c r="BN625" s="8"/>
      <c r="BO625" s="8"/>
      <c r="BP625" s="8"/>
      <c r="BQ625" s="8"/>
      <c r="BR625" s="8"/>
      <c r="BS625" s="8"/>
    </row>
    <row r="626" spans="1:71" s="23" customFormat="1" ht="15" x14ac:dyDescent="0.25">
      <c r="A626" s="63"/>
      <c r="B626" s="57" t="s">
        <v>411</v>
      </c>
      <c r="C626" s="128" t="s">
        <v>412</v>
      </c>
      <c r="D626" s="128"/>
      <c r="E626" s="128"/>
      <c r="F626" s="128"/>
      <c r="G626" s="128"/>
      <c r="H626" s="58" t="s">
        <v>131</v>
      </c>
      <c r="I626" s="64">
        <v>1.4</v>
      </c>
      <c r="J626" s="59"/>
      <c r="K626" s="76">
        <v>0.11494</v>
      </c>
      <c r="L626" s="72">
        <v>60.6</v>
      </c>
      <c r="M626" s="73">
        <v>1.1399999999999999</v>
      </c>
      <c r="N626" s="67">
        <v>69.08</v>
      </c>
      <c r="O626" s="59"/>
      <c r="P626" s="62">
        <v>7.94</v>
      </c>
      <c r="Q626" s="68"/>
      <c r="R626" s="68"/>
      <c r="S626" s="3"/>
      <c r="T626" s="3"/>
      <c r="U626" s="3"/>
      <c r="V626" s="3"/>
      <c r="W626" s="3"/>
      <c r="X626" s="3"/>
      <c r="Y626" s="3"/>
      <c r="Z626" s="3"/>
      <c r="AA626" s="3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  <c r="AM626" s="8"/>
      <c r="AN626" s="8"/>
      <c r="AO626" s="8"/>
      <c r="AP626" s="8"/>
      <c r="AQ626" s="8"/>
      <c r="AR626" s="8"/>
      <c r="AS626" s="8"/>
      <c r="AT626" s="8"/>
      <c r="AU626" s="8"/>
      <c r="AV626" s="47"/>
      <c r="AW626" s="47"/>
      <c r="AX626" s="8"/>
      <c r="AY626" s="8" t="s">
        <v>412</v>
      </c>
      <c r="AZ626" s="8"/>
      <c r="BA626" s="47"/>
      <c r="BB626" s="8"/>
      <c r="BC626" s="47"/>
      <c r="BD626" s="7"/>
      <c r="BE626" s="8"/>
      <c r="BF626" s="47"/>
      <c r="BG626" s="7"/>
      <c r="BH626" s="47"/>
      <c r="BI626" s="47"/>
      <c r="BJ626" s="7"/>
      <c r="BK626" s="8"/>
      <c r="BL626" s="8"/>
      <c r="BM626" s="8"/>
      <c r="BN626" s="8"/>
      <c r="BO626" s="8"/>
      <c r="BP626" s="8"/>
      <c r="BQ626" s="8"/>
      <c r="BR626" s="8"/>
      <c r="BS626" s="8"/>
    </row>
    <row r="627" spans="1:71" s="23" customFormat="1" ht="15" x14ac:dyDescent="0.25">
      <c r="A627" s="78"/>
      <c r="B627" s="79"/>
      <c r="C627" s="159" t="s">
        <v>84</v>
      </c>
      <c r="D627" s="159"/>
      <c r="E627" s="159"/>
      <c r="F627" s="159"/>
      <c r="G627" s="159"/>
      <c r="H627" s="50"/>
      <c r="I627" s="51"/>
      <c r="J627" s="51"/>
      <c r="K627" s="51"/>
      <c r="L627" s="54"/>
      <c r="M627" s="51"/>
      <c r="N627" s="80"/>
      <c r="O627" s="51"/>
      <c r="P627" s="81">
        <v>130.07</v>
      </c>
      <c r="Q627" s="68"/>
      <c r="R627" s="68"/>
      <c r="S627" s="3"/>
      <c r="T627" s="3"/>
      <c r="U627" s="3"/>
      <c r="V627" s="3"/>
      <c r="W627" s="3"/>
      <c r="X627" s="3"/>
      <c r="Y627" s="3"/>
      <c r="Z627" s="3"/>
      <c r="AA627" s="3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  <c r="AO627" s="8"/>
      <c r="AP627" s="8"/>
      <c r="AQ627" s="8"/>
      <c r="AR627" s="8"/>
      <c r="AS627" s="8"/>
      <c r="AT627" s="8"/>
      <c r="AU627" s="8"/>
      <c r="AV627" s="47"/>
      <c r="AW627" s="47"/>
      <c r="AX627" s="8"/>
      <c r="AY627" s="8"/>
      <c r="AZ627" s="8"/>
      <c r="BA627" s="47" t="s">
        <v>84</v>
      </c>
      <c r="BB627" s="8"/>
      <c r="BC627" s="47"/>
      <c r="BD627" s="7"/>
      <c r="BE627" s="8"/>
      <c r="BF627" s="47"/>
      <c r="BG627" s="7"/>
      <c r="BH627" s="47"/>
      <c r="BI627" s="47"/>
      <c r="BJ627" s="7"/>
      <c r="BK627" s="8"/>
      <c r="BL627" s="8"/>
      <c r="BM627" s="8"/>
      <c r="BN627" s="8"/>
      <c r="BO627" s="8"/>
      <c r="BP627" s="8"/>
      <c r="BQ627" s="8"/>
      <c r="BR627" s="8"/>
      <c r="BS627" s="8"/>
    </row>
    <row r="628" spans="1:71" s="23" customFormat="1" ht="15" x14ac:dyDescent="0.25">
      <c r="A628" s="74"/>
      <c r="B628" s="57"/>
      <c r="C628" s="128" t="s">
        <v>85</v>
      </c>
      <c r="D628" s="128"/>
      <c r="E628" s="128"/>
      <c r="F628" s="128"/>
      <c r="G628" s="128"/>
      <c r="H628" s="58"/>
      <c r="I628" s="59"/>
      <c r="J628" s="59"/>
      <c r="K628" s="59"/>
      <c r="L628" s="61"/>
      <c r="M628" s="59"/>
      <c r="N628" s="61"/>
      <c r="O628" s="59"/>
      <c r="P628" s="69">
        <v>50.86</v>
      </c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  <c r="AO628" s="8"/>
      <c r="AP628" s="8"/>
      <c r="AQ628" s="8"/>
      <c r="AR628" s="8"/>
      <c r="AS628" s="8"/>
      <c r="AT628" s="8"/>
      <c r="AU628" s="8"/>
      <c r="AV628" s="47"/>
      <c r="AW628" s="47"/>
      <c r="AX628" s="8"/>
      <c r="AY628" s="8"/>
      <c r="AZ628" s="8"/>
      <c r="BA628" s="47"/>
      <c r="BB628" s="8" t="s">
        <v>85</v>
      </c>
      <c r="BC628" s="47"/>
      <c r="BD628" s="7"/>
      <c r="BE628" s="8"/>
      <c r="BF628" s="47"/>
      <c r="BG628" s="7"/>
      <c r="BH628" s="47"/>
      <c r="BI628" s="47"/>
      <c r="BJ628" s="7"/>
      <c r="BK628" s="8"/>
      <c r="BL628" s="8"/>
      <c r="BM628" s="8"/>
      <c r="BN628" s="8"/>
      <c r="BO628" s="8"/>
      <c r="BP628" s="8"/>
      <c r="BQ628" s="8"/>
      <c r="BR628" s="8"/>
      <c r="BS628" s="8"/>
    </row>
    <row r="629" spans="1:71" s="23" customFormat="1" ht="23.25" x14ac:dyDescent="0.25">
      <c r="A629" s="74"/>
      <c r="B629" s="57" t="s">
        <v>413</v>
      </c>
      <c r="C629" s="128" t="s">
        <v>414</v>
      </c>
      <c r="D629" s="128"/>
      <c r="E629" s="128"/>
      <c r="F629" s="128"/>
      <c r="G629" s="128"/>
      <c r="H629" s="58" t="s">
        <v>88</v>
      </c>
      <c r="I629" s="82">
        <v>94</v>
      </c>
      <c r="J629" s="59"/>
      <c r="K629" s="82">
        <v>94</v>
      </c>
      <c r="L629" s="61"/>
      <c r="M629" s="59"/>
      <c r="N629" s="61"/>
      <c r="O629" s="59"/>
      <c r="P629" s="69">
        <v>47.81</v>
      </c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  <c r="AO629" s="8"/>
      <c r="AP629" s="8"/>
      <c r="AQ629" s="8"/>
      <c r="AR629" s="8"/>
      <c r="AS629" s="8"/>
      <c r="AT629" s="8"/>
      <c r="AU629" s="8"/>
      <c r="AV629" s="47"/>
      <c r="AW629" s="47"/>
      <c r="AX629" s="8"/>
      <c r="AY629" s="8"/>
      <c r="AZ629" s="8"/>
      <c r="BA629" s="47"/>
      <c r="BB629" s="8" t="s">
        <v>414</v>
      </c>
      <c r="BC629" s="47"/>
      <c r="BD629" s="7"/>
      <c r="BE629" s="8"/>
      <c r="BF629" s="47"/>
      <c r="BG629" s="7"/>
      <c r="BH629" s="47"/>
      <c r="BI629" s="47"/>
      <c r="BJ629" s="7"/>
      <c r="BK629" s="8"/>
      <c r="BL629" s="8"/>
      <c r="BM629" s="8"/>
      <c r="BN629" s="8"/>
      <c r="BO629" s="8"/>
      <c r="BP629" s="8"/>
      <c r="BQ629" s="8"/>
      <c r="BR629" s="8"/>
      <c r="BS629" s="8"/>
    </row>
    <row r="630" spans="1:71" s="23" customFormat="1" ht="23.25" x14ac:dyDescent="0.25">
      <c r="A630" s="74"/>
      <c r="B630" s="57" t="s">
        <v>415</v>
      </c>
      <c r="C630" s="128" t="s">
        <v>416</v>
      </c>
      <c r="D630" s="128"/>
      <c r="E630" s="128"/>
      <c r="F630" s="128"/>
      <c r="G630" s="128"/>
      <c r="H630" s="58" t="s">
        <v>88</v>
      </c>
      <c r="I630" s="82">
        <v>51</v>
      </c>
      <c r="J630" s="59"/>
      <c r="K630" s="82">
        <v>51</v>
      </c>
      <c r="L630" s="61"/>
      <c r="M630" s="59"/>
      <c r="N630" s="61"/>
      <c r="O630" s="59"/>
      <c r="P630" s="69">
        <v>25.94</v>
      </c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  <c r="AO630" s="8"/>
      <c r="AP630" s="8"/>
      <c r="AQ630" s="8"/>
      <c r="AR630" s="8"/>
      <c r="AS630" s="8"/>
      <c r="AT630" s="8"/>
      <c r="AU630" s="8"/>
      <c r="AV630" s="47"/>
      <c r="AW630" s="47"/>
      <c r="AX630" s="8"/>
      <c r="AY630" s="8"/>
      <c r="AZ630" s="8"/>
      <c r="BA630" s="47"/>
      <c r="BB630" s="8" t="s">
        <v>416</v>
      </c>
      <c r="BC630" s="47"/>
      <c r="BD630" s="7"/>
      <c r="BE630" s="8"/>
      <c r="BF630" s="47"/>
      <c r="BG630" s="7"/>
      <c r="BH630" s="47"/>
      <c r="BI630" s="47"/>
      <c r="BJ630" s="7"/>
      <c r="BK630" s="8"/>
      <c r="BL630" s="8"/>
      <c r="BM630" s="8"/>
      <c r="BN630" s="8"/>
      <c r="BO630" s="8"/>
      <c r="BP630" s="8"/>
      <c r="BQ630" s="8"/>
      <c r="BR630" s="8"/>
      <c r="BS630" s="8"/>
    </row>
    <row r="631" spans="1:71" s="23" customFormat="1" ht="15" x14ac:dyDescent="0.25">
      <c r="A631" s="83"/>
      <c r="B631" s="84"/>
      <c r="C631" s="159" t="s">
        <v>91</v>
      </c>
      <c r="D631" s="159"/>
      <c r="E631" s="159"/>
      <c r="F631" s="159"/>
      <c r="G631" s="159"/>
      <c r="H631" s="50"/>
      <c r="I631" s="51"/>
      <c r="J631" s="51"/>
      <c r="K631" s="51"/>
      <c r="L631" s="54"/>
      <c r="M631" s="51"/>
      <c r="N631" s="80">
        <v>2482.58</v>
      </c>
      <c r="O631" s="51"/>
      <c r="P631" s="89">
        <v>203.82</v>
      </c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  <c r="AO631" s="8"/>
      <c r="AP631" s="8"/>
      <c r="AQ631" s="8"/>
      <c r="AR631" s="8"/>
      <c r="AS631" s="8"/>
      <c r="AT631" s="8"/>
      <c r="AU631" s="8"/>
      <c r="AV631" s="47"/>
      <c r="AW631" s="47"/>
      <c r="AX631" s="8"/>
      <c r="AY631" s="8"/>
      <c r="AZ631" s="8"/>
      <c r="BA631" s="47"/>
      <c r="BB631" s="8"/>
      <c r="BC631" s="47" t="s">
        <v>91</v>
      </c>
      <c r="BD631" s="7"/>
      <c r="BE631" s="8"/>
      <c r="BF631" s="47"/>
      <c r="BG631" s="7"/>
      <c r="BH631" s="47"/>
      <c r="BI631" s="47"/>
      <c r="BJ631" s="7"/>
      <c r="BK631" s="8"/>
      <c r="BL631" s="8"/>
      <c r="BM631" s="8"/>
      <c r="BN631" s="8"/>
      <c r="BO631" s="8"/>
      <c r="BP631" s="8"/>
      <c r="BQ631" s="8"/>
      <c r="BR631" s="8"/>
      <c r="BS631" s="8"/>
    </row>
    <row r="632" spans="1:71" s="23" customFormat="1" ht="0" hidden="1" customHeight="1" x14ac:dyDescent="0.25">
      <c r="A632" s="91"/>
      <c r="B632" s="92"/>
      <c r="C632" s="92"/>
      <c r="D632" s="92"/>
      <c r="E632" s="92"/>
      <c r="F632" s="93"/>
      <c r="G632" s="93"/>
      <c r="H632" s="93"/>
      <c r="I632" s="93"/>
      <c r="J632" s="94"/>
      <c r="K632" s="93"/>
      <c r="L632" s="93"/>
      <c r="M632" s="93"/>
      <c r="N632" s="94"/>
      <c r="O632" s="66"/>
      <c r="P632" s="94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  <c r="AM632" s="8"/>
      <c r="AN632" s="8"/>
      <c r="AO632" s="8"/>
      <c r="AP632" s="8"/>
      <c r="AQ632" s="8"/>
      <c r="AR632" s="8"/>
      <c r="AS632" s="8"/>
      <c r="AT632" s="8"/>
      <c r="AU632" s="8"/>
      <c r="AV632" s="47"/>
      <c r="AW632" s="47"/>
      <c r="AX632" s="8"/>
      <c r="AY632" s="8"/>
      <c r="AZ632" s="8"/>
      <c r="BA632" s="47"/>
      <c r="BB632" s="8"/>
      <c r="BC632" s="47"/>
      <c r="BD632" s="7"/>
      <c r="BE632" s="8"/>
      <c r="BF632" s="47"/>
      <c r="BG632" s="7"/>
      <c r="BH632" s="47"/>
      <c r="BI632" s="47"/>
      <c r="BJ632" s="7"/>
      <c r="BK632" s="8"/>
      <c r="BL632" s="8"/>
      <c r="BM632" s="8"/>
      <c r="BN632" s="8"/>
      <c r="BO632" s="8"/>
      <c r="BP632" s="8"/>
      <c r="BQ632" s="8"/>
      <c r="BR632" s="8"/>
      <c r="BS632" s="8"/>
    </row>
    <row r="633" spans="1:71" s="23" customFormat="1" ht="15" x14ac:dyDescent="0.25">
      <c r="A633" s="78"/>
      <c r="B633" s="95"/>
      <c r="C633" s="162" t="s">
        <v>461</v>
      </c>
      <c r="D633" s="162"/>
      <c r="E633" s="162"/>
      <c r="F633" s="162"/>
      <c r="G633" s="162"/>
      <c r="H633" s="162"/>
      <c r="I633" s="162"/>
      <c r="J633" s="162"/>
      <c r="K633" s="162"/>
      <c r="L633" s="162"/>
      <c r="M633" s="162"/>
      <c r="N633" s="162"/>
      <c r="O633" s="162"/>
      <c r="P633" s="96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  <c r="AO633" s="8"/>
      <c r="AP633" s="8"/>
      <c r="AQ633" s="8"/>
      <c r="AR633" s="8"/>
      <c r="AS633" s="8"/>
      <c r="AT633" s="8"/>
      <c r="AU633" s="8"/>
      <c r="AV633" s="47"/>
      <c r="AW633" s="47"/>
      <c r="AX633" s="8"/>
      <c r="AY633" s="8"/>
      <c r="AZ633" s="8"/>
      <c r="BA633" s="47"/>
      <c r="BB633" s="8"/>
      <c r="BC633" s="47"/>
      <c r="BD633" s="7"/>
      <c r="BE633" s="8"/>
      <c r="BF633" s="47" t="s">
        <v>461</v>
      </c>
      <c r="BG633" s="7"/>
      <c r="BH633" s="47"/>
      <c r="BI633" s="47"/>
      <c r="BJ633" s="7"/>
      <c r="BK633" s="8"/>
      <c r="BL633" s="8"/>
      <c r="BM633" s="8"/>
      <c r="BN633" s="8"/>
      <c r="BO633" s="8"/>
      <c r="BP633" s="8"/>
      <c r="BQ633" s="8"/>
      <c r="BR633" s="8"/>
      <c r="BS633" s="8"/>
    </row>
    <row r="634" spans="1:71" s="23" customFormat="1" ht="15" x14ac:dyDescent="0.25">
      <c r="A634" s="78"/>
      <c r="B634" s="79"/>
      <c r="C634" s="126" t="s">
        <v>203</v>
      </c>
      <c r="D634" s="126"/>
      <c r="E634" s="126"/>
      <c r="F634" s="126"/>
      <c r="G634" s="126"/>
      <c r="H634" s="126"/>
      <c r="I634" s="126"/>
      <c r="J634" s="126"/>
      <c r="K634" s="126"/>
      <c r="L634" s="126"/>
      <c r="M634" s="126"/>
      <c r="N634" s="126"/>
      <c r="O634" s="126"/>
      <c r="P634" s="97">
        <v>137378.51999999999</v>
      </c>
      <c r="Q634" s="11"/>
      <c r="R634" s="11"/>
      <c r="S634" s="3"/>
      <c r="T634" s="3"/>
      <c r="U634" s="3"/>
      <c r="V634" s="3"/>
      <c r="W634" s="3"/>
      <c r="X634" s="3"/>
      <c r="Y634" s="3"/>
      <c r="Z634" s="3"/>
      <c r="AA634" s="3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  <c r="AO634" s="8"/>
      <c r="AP634" s="8"/>
      <c r="AQ634" s="8"/>
      <c r="AR634" s="8"/>
      <c r="AS634" s="8"/>
      <c r="AT634" s="8"/>
      <c r="AU634" s="8"/>
      <c r="AV634" s="47"/>
      <c r="AW634" s="47"/>
      <c r="AX634" s="8"/>
      <c r="AY634" s="8"/>
      <c r="AZ634" s="8"/>
      <c r="BA634" s="47"/>
      <c r="BB634" s="8"/>
      <c r="BC634" s="47"/>
      <c r="BD634" s="7"/>
      <c r="BE634" s="8"/>
      <c r="BF634" s="47"/>
      <c r="BG634" s="7" t="s">
        <v>203</v>
      </c>
      <c r="BH634" s="47"/>
      <c r="BI634" s="47"/>
      <c r="BJ634" s="7"/>
      <c r="BK634" s="8"/>
      <c r="BL634" s="8"/>
      <c r="BM634" s="8"/>
      <c r="BN634" s="8"/>
      <c r="BO634" s="8"/>
      <c r="BP634" s="8"/>
      <c r="BQ634" s="8"/>
      <c r="BR634" s="8"/>
      <c r="BS634" s="8"/>
    </row>
    <row r="635" spans="1:71" s="23" customFormat="1" ht="15" x14ac:dyDescent="0.25">
      <c r="A635" s="78"/>
      <c r="B635" s="79"/>
      <c r="C635" s="126" t="s">
        <v>204</v>
      </c>
      <c r="D635" s="126"/>
      <c r="E635" s="126"/>
      <c r="F635" s="126"/>
      <c r="G635" s="126"/>
      <c r="H635" s="126"/>
      <c r="I635" s="126"/>
      <c r="J635" s="126"/>
      <c r="K635" s="126"/>
      <c r="L635" s="126"/>
      <c r="M635" s="126"/>
      <c r="N635" s="126"/>
      <c r="O635" s="126"/>
      <c r="P635" s="98"/>
      <c r="Q635" s="11"/>
      <c r="R635" s="11"/>
      <c r="S635" s="3"/>
      <c r="T635" s="3"/>
      <c r="U635" s="3"/>
      <c r="V635" s="3"/>
      <c r="W635" s="3"/>
      <c r="X635" s="3"/>
      <c r="Y635" s="3"/>
      <c r="Z635" s="3"/>
      <c r="AA635" s="3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  <c r="AO635" s="8"/>
      <c r="AP635" s="8"/>
      <c r="AQ635" s="8"/>
      <c r="AR635" s="8"/>
      <c r="AS635" s="8"/>
      <c r="AT635" s="8"/>
      <c r="AU635" s="8"/>
      <c r="AV635" s="47"/>
      <c r="AW635" s="47"/>
      <c r="AX635" s="8"/>
      <c r="AY635" s="8"/>
      <c r="AZ635" s="8"/>
      <c r="BA635" s="47"/>
      <c r="BB635" s="8"/>
      <c r="BC635" s="47"/>
      <c r="BD635" s="7"/>
      <c r="BE635" s="8"/>
      <c r="BF635" s="47"/>
      <c r="BG635" s="7" t="s">
        <v>204</v>
      </c>
      <c r="BH635" s="47"/>
      <c r="BI635" s="47"/>
      <c r="BJ635" s="7"/>
      <c r="BK635" s="8"/>
      <c r="BL635" s="8"/>
      <c r="BM635" s="8"/>
      <c r="BN635" s="8"/>
      <c r="BO635" s="8"/>
      <c r="BP635" s="8"/>
      <c r="BQ635" s="8"/>
      <c r="BR635" s="8"/>
      <c r="BS635" s="8"/>
    </row>
    <row r="636" spans="1:71" s="23" customFormat="1" ht="15" x14ac:dyDescent="0.25">
      <c r="A636" s="78"/>
      <c r="B636" s="79"/>
      <c r="C636" s="126" t="s">
        <v>205</v>
      </c>
      <c r="D636" s="126"/>
      <c r="E636" s="126"/>
      <c r="F636" s="126"/>
      <c r="G636" s="126"/>
      <c r="H636" s="126"/>
      <c r="I636" s="126"/>
      <c r="J636" s="126"/>
      <c r="K636" s="126"/>
      <c r="L636" s="126"/>
      <c r="M636" s="126"/>
      <c r="N636" s="126"/>
      <c r="O636" s="126"/>
      <c r="P636" s="97">
        <v>47699.39</v>
      </c>
      <c r="Q636" s="11"/>
      <c r="R636" s="11"/>
      <c r="S636" s="3"/>
      <c r="T636" s="3"/>
      <c r="U636" s="3"/>
      <c r="V636" s="3"/>
      <c r="W636" s="3"/>
      <c r="X636" s="3"/>
      <c r="Y636" s="3"/>
      <c r="Z636" s="3"/>
      <c r="AA636" s="3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  <c r="AO636" s="8"/>
      <c r="AP636" s="8"/>
      <c r="AQ636" s="8"/>
      <c r="AR636" s="8"/>
      <c r="AS636" s="8"/>
      <c r="AT636" s="8"/>
      <c r="AU636" s="8"/>
      <c r="AV636" s="47"/>
      <c r="AW636" s="47"/>
      <c r="AX636" s="8"/>
      <c r="AY636" s="8"/>
      <c r="AZ636" s="8"/>
      <c r="BA636" s="47"/>
      <c r="BB636" s="8"/>
      <c r="BC636" s="47"/>
      <c r="BD636" s="7"/>
      <c r="BE636" s="8"/>
      <c r="BF636" s="47"/>
      <c r="BG636" s="7" t="s">
        <v>205</v>
      </c>
      <c r="BH636" s="47"/>
      <c r="BI636" s="47"/>
      <c r="BJ636" s="7"/>
      <c r="BK636" s="8"/>
      <c r="BL636" s="8"/>
      <c r="BM636" s="8"/>
      <c r="BN636" s="8"/>
      <c r="BO636" s="8"/>
      <c r="BP636" s="8"/>
      <c r="BQ636" s="8"/>
      <c r="BR636" s="8"/>
      <c r="BS636" s="8"/>
    </row>
    <row r="637" spans="1:71" s="23" customFormat="1" ht="15" x14ac:dyDescent="0.25">
      <c r="A637" s="78"/>
      <c r="B637" s="79"/>
      <c r="C637" s="126" t="s">
        <v>206</v>
      </c>
      <c r="D637" s="126"/>
      <c r="E637" s="126"/>
      <c r="F637" s="126"/>
      <c r="G637" s="126"/>
      <c r="H637" s="126"/>
      <c r="I637" s="126"/>
      <c r="J637" s="126"/>
      <c r="K637" s="126"/>
      <c r="L637" s="126"/>
      <c r="M637" s="126"/>
      <c r="N637" s="126"/>
      <c r="O637" s="126"/>
      <c r="P637" s="97">
        <v>2374.08</v>
      </c>
      <c r="Q637" s="11"/>
      <c r="R637" s="11"/>
      <c r="S637" s="3"/>
      <c r="T637" s="3"/>
      <c r="U637" s="3"/>
      <c r="V637" s="3"/>
      <c r="W637" s="3"/>
      <c r="X637" s="3"/>
      <c r="Y637" s="3"/>
      <c r="Z637" s="3"/>
      <c r="AA637" s="3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  <c r="AO637" s="8"/>
      <c r="AP637" s="8"/>
      <c r="AQ637" s="8"/>
      <c r="AR637" s="8"/>
      <c r="AS637" s="8"/>
      <c r="AT637" s="8"/>
      <c r="AU637" s="8"/>
      <c r="AV637" s="47"/>
      <c r="AW637" s="47"/>
      <c r="AX637" s="8"/>
      <c r="AY637" s="8"/>
      <c r="AZ637" s="8"/>
      <c r="BA637" s="47"/>
      <c r="BB637" s="8"/>
      <c r="BC637" s="47"/>
      <c r="BD637" s="7"/>
      <c r="BE637" s="8"/>
      <c r="BF637" s="47"/>
      <c r="BG637" s="7" t="s">
        <v>206</v>
      </c>
      <c r="BH637" s="47"/>
      <c r="BI637" s="47"/>
      <c r="BJ637" s="7"/>
      <c r="BK637" s="8"/>
      <c r="BL637" s="8"/>
      <c r="BM637" s="8"/>
      <c r="BN637" s="8"/>
      <c r="BO637" s="8"/>
      <c r="BP637" s="8"/>
      <c r="BQ637" s="8"/>
      <c r="BR637" s="8"/>
      <c r="BS637" s="8"/>
    </row>
    <row r="638" spans="1:71" s="23" customFormat="1" ht="15" x14ac:dyDescent="0.25">
      <c r="A638" s="78"/>
      <c r="B638" s="79"/>
      <c r="C638" s="126" t="s">
        <v>207</v>
      </c>
      <c r="D638" s="126"/>
      <c r="E638" s="126"/>
      <c r="F638" s="126"/>
      <c r="G638" s="126"/>
      <c r="H638" s="126"/>
      <c r="I638" s="126"/>
      <c r="J638" s="126"/>
      <c r="K638" s="126"/>
      <c r="L638" s="126"/>
      <c r="M638" s="126"/>
      <c r="N638" s="126"/>
      <c r="O638" s="126"/>
      <c r="P638" s="99">
        <v>892.04</v>
      </c>
      <c r="Q638" s="11"/>
      <c r="R638" s="11"/>
      <c r="S638" s="3"/>
      <c r="T638" s="3"/>
      <c r="U638" s="3"/>
      <c r="V638" s="3"/>
      <c r="W638" s="3"/>
      <c r="X638" s="3"/>
      <c r="Y638" s="3"/>
      <c r="Z638" s="3"/>
      <c r="AA638" s="3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  <c r="AM638" s="8"/>
      <c r="AN638" s="8"/>
      <c r="AO638" s="8"/>
      <c r="AP638" s="8"/>
      <c r="AQ638" s="8"/>
      <c r="AR638" s="8"/>
      <c r="AS638" s="8"/>
      <c r="AT638" s="8"/>
      <c r="AU638" s="8"/>
      <c r="AV638" s="47"/>
      <c r="AW638" s="47"/>
      <c r="AX638" s="8"/>
      <c r="AY638" s="8"/>
      <c r="AZ638" s="8"/>
      <c r="BA638" s="47"/>
      <c r="BB638" s="8"/>
      <c r="BC638" s="47"/>
      <c r="BD638" s="7"/>
      <c r="BE638" s="8"/>
      <c r="BF638" s="47"/>
      <c r="BG638" s="7" t="s">
        <v>207</v>
      </c>
      <c r="BH638" s="47"/>
      <c r="BI638" s="47"/>
      <c r="BJ638" s="7"/>
      <c r="BK638" s="8"/>
      <c r="BL638" s="8"/>
      <c r="BM638" s="8"/>
      <c r="BN638" s="8"/>
      <c r="BO638" s="8"/>
      <c r="BP638" s="8"/>
      <c r="BQ638" s="8"/>
      <c r="BR638" s="8"/>
      <c r="BS638" s="8"/>
    </row>
    <row r="639" spans="1:71" s="23" customFormat="1" ht="15" x14ac:dyDescent="0.25">
      <c r="A639" s="78"/>
      <c r="B639" s="79"/>
      <c r="C639" s="126" t="s">
        <v>208</v>
      </c>
      <c r="D639" s="126"/>
      <c r="E639" s="126"/>
      <c r="F639" s="126"/>
      <c r="G639" s="126"/>
      <c r="H639" s="126"/>
      <c r="I639" s="126"/>
      <c r="J639" s="126"/>
      <c r="K639" s="126"/>
      <c r="L639" s="126"/>
      <c r="M639" s="126"/>
      <c r="N639" s="126"/>
      <c r="O639" s="126"/>
      <c r="P639" s="97">
        <v>86413.01</v>
      </c>
      <c r="Q639" s="11"/>
      <c r="R639" s="11"/>
      <c r="S639" s="3"/>
      <c r="T639" s="3"/>
      <c r="U639" s="3"/>
      <c r="V639" s="3"/>
      <c r="W639" s="3"/>
      <c r="X639" s="3"/>
      <c r="Y639" s="3"/>
      <c r="Z639" s="3"/>
      <c r="AA639" s="3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  <c r="AO639" s="8"/>
      <c r="AP639" s="8"/>
      <c r="AQ639" s="8"/>
      <c r="AR639" s="8"/>
      <c r="AS639" s="8"/>
      <c r="AT639" s="8"/>
      <c r="AU639" s="8"/>
      <c r="AV639" s="47"/>
      <c r="AW639" s="47"/>
      <c r="AX639" s="8"/>
      <c r="AY639" s="8"/>
      <c r="AZ639" s="8"/>
      <c r="BA639" s="47"/>
      <c r="BB639" s="8"/>
      <c r="BC639" s="47"/>
      <c r="BD639" s="7"/>
      <c r="BE639" s="8"/>
      <c r="BF639" s="47"/>
      <c r="BG639" s="7" t="s">
        <v>208</v>
      </c>
      <c r="BH639" s="47"/>
      <c r="BI639" s="47"/>
      <c r="BJ639" s="7"/>
      <c r="BK639" s="8"/>
      <c r="BL639" s="8"/>
      <c r="BM639" s="8"/>
      <c r="BN639" s="8"/>
      <c r="BO639" s="8"/>
      <c r="BP639" s="8"/>
      <c r="BQ639" s="8"/>
      <c r="BR639" s="8"/>
      <c r="BS639" s="8"/>
    </row>
    <row r="640" spans="1:71" s="23" customFormat="1" ht="15" x14ac:dyDescent="0.25">
      <c r="A640" s="78"/>
      <c r="B640" s="79"/>
      <c r="C640" s="126" t="s">
        <v>209</v>
      </c>
      <c r="D640" s="126"/>
      <c r="E640" s="126"/>
      <c r="F640" s="126"/>
      <c r="G640" s="126"/>
      <c r="H640" s="126"/>
      <c r="I640" s="126"/>
      <c r="J640" s="126"/>
      <c r="K640" s="126"/>
      <c r="L640" s="126"/>
      <c r="M640" s="126"/>
      <c r="N640" s="126"/>
      <c r="O640" s="126"/>
      <c r="P640" s="97">
        <v>215975.78</v>
      </c>
      <c r="Q640" s="11"/>
      <c r="R640" s="11"/>
      <c r="S640" s="3"/>
      <c r="T640" s="3"/>
      <c r="U640" s="3"/>
      <c r="V640" s="3"/>
      <c r="W640" s="3"/>
      <c r="X640" s="3"/>
      <c r="Y640" s="3"/>
      <c r="Z640" s="3"/>
      <c r="AA640" s="3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  <c r="AO640" s="8"/>
      <c r="AP640" s="8"/>
      <c r="AQ640" s="8"/>
      <c r="AR640" s="8"/>
      <c r="AS640" s="8"/>
      <c r="AT640" s="8"/>
      <c r="AU640" s="8"/>
      <c r="AV640" s="47"/>
      <c r="AW640" s="47"/>
      <c r="AX640" s="8"/>
      <c r="AY640" s="8"/>
      <c r="AZ640" s="8"/>
      <c r="BA640" s="47"/>
      <c r="BB640" s="8"/>
      <c r="BC640" s="47"/>
      <c r="BD640" s="7"/>
      <c r="BE640" s="8"/>
      <c r="BF640" s="47"/>
      <c r="BG640" s="7" t="s">
        <v>209</v>
      </c>
      <c r="BH640" s="47"/>
      <c r="BI640" s="47"/>
      <c r="BJ640" s="7"/>
      <c r="BK640" s="8"/>
      <c r="BL640" s="8"/>
      <c r="BM640" s="8"/>
      <c r="BN640" s="8"/>
      <c r="BO640" s="8"/>
      <c r="BP640" s="8"/>
      <c r="BQ640" s="8"/>
      <c r="BR640" s="8"/>
      <c r="BS640" s="8"/>
    </row>
    <row r="641" spans="1:71" s="23" customFormat="1" ht="15" x14ac:dyDescent="0.25">
      <c r="A641" s="78"/>
      <c r="B641" s="79"/>
      <c r="C641" s="126" t="s">
        <v>204</v>
      </c>
      <c r="D641" s="126"/>
      <c r="E641" s="126"/>
      <c r="F641" s="126"/>
      <c r="G641" s="126"/>
      <c r="H641" s="126"/>
      <c r="I641" s="126"/>
      <c r="J641" s="126"/>
      <c r="K641" s="126"/>
      <c r="L641" s="126"/>
      <c r="M641" s="126"/>
      <c r="N641" s="126"/>
      <c r="O641" s="126"/>
      <c r="P641" s="98"/>
      <c r="Q641" s="11"/>
      <c r="R641" s="11"/>
      <c r="S641" s="3"/>
      <c r="T641" s="3"/>
      <c r="U641" s="3"/>
      <c r="V641" s="3"/>
      <c r="W641" s="3"/>
      <c r="X641" s="3"/>
      <c r="Y641" s="3"/>
      <c r="Z641" s="3"/>
      <c r="AA641" s="3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  <c r="AO641" s="8"/>
      <c r="AP641" s="8"/>
      <c r="AQ641" s="8"/>
      <c r="AR641" s="8"/>
      <c r="AS641" s="8"/>
      <c r="AT641" s="8"/>
      <c r="AU641" s="8"/>
      <c r="AV641" s="47"/>
      <c r="AW641" s="47"/>
      <c r="AX641" s="8"/>
      <c r="AY641" s="8"/>
      <c r="AZ641" s="8"/>
      <c r="BA641" s="47"/>
      <c r="BB641" s="8"/>
      <c r="BC641" s="47"/>
      <c r="BD641" s="7"/>
      <c r="BE641" s="8"/>
      <c r="BF641" s="47"/>
      <c r="BG641" s="7" t="s">
        <v>204</v>
      </c>
      <c r="BH641" s="47"/>
      <c r="BI641" s="47"/>
      <c r="BJ641" s="7"/>
      <c r="BK641" s="8"/>
      <c r="BL641" s="8"/>
      <c r="BM641" s="8"/>
      <c r="BN641" s="8"/>
      <c r="BO641" s="8"/>
      <c r="BP641" s="8"/>
      <c r="BQ641" s="8"/>
      <c r="BR641" s="8"/>
      <c r="BS641" s="8"/>
    </row>
    <row r="642" spans="1:71" s="23" customFormat="1" ht="15" x14ac:dyDescent="0.25">
      <c r="A642" s="78"/>
      <c r="B642" s="79"/>
      <c r="C642" s="126" t="s">
        <v>210</v>
      </c>
      <c r="D642" s="126"/>
      <c r="E642" s="126"/>
      <c r="F642" s="126"/>
      <c r="G642" s="126"/>
      <c r="H642" s="126"/>
      <c r="I642" s="126"/>
      <c r="J642" s="126"/>
      <c r="K642" s="126"/>
      <c r="L642" s="126"/>
      <c r="M642" s="126"/>
      <c r="N642" s="126"/>
      <c r="O642" s="126"/>
      <c r="P642" s="97">
        <v>47699.39</v>
      </c>
      <c r="Q642" s="11"/>
      <c r="R642" s="11"/>
      <c r="S642" s="3"/>
      <c r="T642" s="3"/>
      <c r="U642" s="3"/>
      <c r="V642" s="3"/>
      <c r="W642" s="3"/>
      <c r="X642" s="3"/>
      <c r="Y642" s="3"/>
      <c r="Z642" s="3"/>
      <c r="AA642" s="3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  <c r="AO642" s="8"/>
      <c r="AP642" s="8"/>
      <c r="AQ642" s="8"/>
      <c r="AR642" s="8"/>
      <c r="AS642" s="8"/>
      <c r="AT642" s="8"/>
      <c r="AU642" s="8"/>
      <c r="AV642" s="47"/>
      <c r="AW642" s="47"/>
      <c r="AX642" s="8"/>
      <c r="AY642" s="8"/>
      <c r="AZ642" s="8"/>
      <c r="BA642" s="47"/>
      <c r="BB642" s="8"/>
      <c r="BC642" s="47"/>
      <c r="BD642" s="7"/>
      <c r="BE642" s="8"/>
      <c r="BF642" s="47"/>
      <c r="BG642" s="7" t="s">
        <v>210</v>
      </c>
      <c r="BH642" s="47"/>
      <c r="BI642" s="47"/>
      <c r="BJ642" s="7"/>
      <c r="BK642" s="8"/>
      <c r="BL642" s="8"/>
      <c r="BM642" s="8"/>
      <c r="BN642" s="8"/>
      <c r="BO642" s="8"/>
      <c r="BP642" s="8"/>
      <c r="BQ642" s="8"/>
      <c r="BR642" s="8"/>
      <c r="BS642" s="8"/>
    </row>
    <row r="643" spans="1:71" s="23" customFormat="1" ht="15" x14ac:dyDescent="0.25">
      <c r="A643" s="78"/>
      <c r="B643" s="79"/>
      <c r="C643" s="126" t="s">
        <v>211</v>
      </c>
      <c r="D643" s="126"/>
      <c r="E643" s="126"/>
      <c r="F643" s="126"/>
      <c r="G643" s="126"/>
      <c r="H643" s="126"/>
      <c r="I643" s="126"/>
      <c r="J643" s="126"/>
      <c r="K643" s="126"/>
      <c r="L643" s="126"/>
      <c r="M643" s="126"/>
      <c r="N643" s="126"/>
      <c r="O643" s="126"/>
      <c r="P643" s="97">
        <v>2374.08</v>
      </c>
      <c r="Q643" s="11"/>
      <c r="R643" s="11"/>
      <c r="S643" s="3"/>
      <c r="T643" s="3"/>
      <c r="U643" s="3"/>
      <c r="V643" s="3"/>
      <c r="W643" s="3"/>
      <c r="X643" s="3"/>
      <c r="Y643" s="3"/>
      <c r="Z643" s="3"/>
      <c r="AA643" s="3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  <c r="AO643" s="8"/>
      <c r="AP643" s="8"/>
      <c r="AQ643" s="8"/>
      <c r="AR643" s="8"/>
      <c r="AS643" s="8"/>
      <c r="AT643" s="8"/>
      <c r="AU643" s="8"/>
      <c r="AV643" s="47"/>
      <c r="AW643" s="47"/>
      <c r="AX643" s="8"/>
      <c r="AY643" s="8"/>
      <c r="AZ643" s="8"/>
      <c r="BA643" s="47"/>
      <c r="BB643" s="8"/>
      <c r="BC643" s="47"/>
      <c r="BD643" s="7"/>
      <c r="BE643" s="8"/>
      <c r="BF643" s="47"/>
      <c r="BG643" s="7" t="s">
        <v>211</v>
      </c>
      <c r="BH643" s="47"/>
      <c r="BI643" s="47"/>
      <c r="BJ643" s="7"/>
      <c r="BK643" s="8"/>
      <c r="BL643" s="8"/>
      <c r="BM643" s="8"/>
      <c r="BN643" s="8"/>
      <c r="BO643" s="8"/>
      <c r="BP643" s="8"/>
      <c r="BQ643" s="8"/>
      <c r="BR643" s="8"/>
      <c r="BS643" s="8"/>
    </row>
    <row r="644" spans="1:71" s="23" customFormat="1" ht="15" x14ac:dyDescent="0.25">
      <c r="A644" s="78"/>
      <c r="B644" s="79"/>
      <c r="C644" s="126" t="s">
        <v>212</v>
      </c>
      <c r="D644" s="126"/>
      <c r="E644" s="126"/>
      <c r="F644" s="126"/>
      <c r="G644" s="126"/>
      <c r="H644" s="126"/>
      <c r="I644" s="126"/>
      <c r="J644" s="126"/>
      <c r="K644" s="126"/>
      <c r="L644" s="126"/>
      <c r="M644" s="126"/>
      <c r="N644" s="126"/>
      <c r="O644" s="126"/>
      <c r="P644" s="99">
        <v>892.04</v>
      </c>
      <c r="Q644" s="11"/>
      <c r="R644" s="11"/>
      <c r="S644" s="3"/>
      <c r="T644" s="3"/>
      <c r="U644" s="3"/>
      <c r="V644" s="3"/>
      <c r="W644" s="3"/>
      <c r="X644" s="3"/>
      <c r="Y644" s="3"/>
      <c r="Z644" s="3"/>
      <c r="AA644" s="3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  <c r="AO644" s="8"/>
      <c r="AP644" s="8"/>
      <c r="AQ644" s="8"/>
      <c r="AR644" s="8"/>
      <c r="AS644" s="8"/>
      <c r="AT644" s="8"/>
      <c r="AU644" s="8"/>
      <c r="AV644" s="47"/>
      <c r="AW644" s="47"/>
      <c r="AX644" s="8"/>
      <c r="AY644" s="8"/>
      <c r="AZ644" s="8"/>
      <c r="BA644" s="47"/>
      <c r="BB644" s="8"/>
      <c r="BC644" s="47"/>
      <c r="BD644" s="7"/>
      <c r="BE644" s="8"/>
      <c r="BF644" s="47"/>
      <c r="BG644" s="7" t="s">
        <v>212</v>
      </c>
      <c r="BH644" s="47"/>
      <c r="BI644" s="47"/>
      <c r="BJ644" s="7"/>
      <c r="BK644" s="8"/>
      <c r="BL644" s="8"/>
      <c r="BM644" s="8"/>
      <c r="BN644" s="8"/>
      <c r="BO644" s="8"/>
      <c r="BP644" s="8"/>
      <c r="BQ644" s="8"/>
      <c r="BR644" s="8"/>
      <c r="BS644" s="8"/>
    </row>
    <row r="645" spans="1:71" s="23" customFormat="1" ht="15" x14ac:dyDescent="0.25">
      <c r="A645" s="78"/>
      <c r="B645" s="79"/>
      <c r="C645" s="126" t="s">
        <v>213</v>
      </c>
      <c r="D645" s="126"/>
      <c r="E645" s="126"/>
      <c r="F645" s="126"/>
      <c r="G645" s="126"/>
      <c r="H645" s="126"/>
      <c r="I645" s="126"/>
      <c r="J645" s="126"/>
      <c r="K645" s="126"/>
      <c r="L645" s="126"/>
      <c r="M645" s="126"/>
      <c r="N645" s="126"/>
      <c r="O645" s="126"/>
      <c r="P645" s="97">
        <v>86413.01</v>
      </c>
      <c r="Q645" s="11"/>
      <c r="R645" s="11"/>
      <c r="S645" s="3"/>
      <c r="T645" s="3"/>
      <c r="U645" s="3"/>
      <c r="V645" s="3"/>
      <c r="W645" s="3"/>
      <c r="X645" s="3"/>
      <c r="Y645" s="3"/>
      <c r="Z645" s="3"/>
      <c r="AA645" s="3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  <c r="AO645" s="8"/>
      <c r="AP645" s="8"/>
      <c r="AQ645" s="8"/>
      <c r="AR645" s="8"/>
      <c r="AS645" s="8"/>
      <c r="AT645" s="8"/>
      <c r="AU645" s="8"/>
      <c r="AV645" s="47"/>
      <c r="AW645" s="47"/>
      <c r="AX645" s="8"/>
      <c r="AY645" s="8"/>
      <c r="AZ645" s="8"/>
      <c r="BA645" s="47"/>
      <c r="BB645" s="8"/>
      <c r="BC645" s="47"/>
      <c r="BD645" s="7"/>
      <c r="BE645" s="8"/>
      <c r="BF645" s="47"/>
      <c r="BG645" s="7" t="s">
        <v>213</v>
      </c>
      <c r="BH645" s="47"/>
      <c r="BI645" s="47"/>
      <c r="BJ645" s="7"/>
      <c r="BK645" s="8"/>
      <c r="BL645" s="8"/>
      <c r="BM645" s="8"/>
      <c r="BN645" s="8"/>
      <c r="BO645" s="8"/>
      <c r="BP645" s="8"/>
      <c r="BQ645" s="8"/>
      <c r="BR645" s="8"/>
      <c r="BS645" s="8"/>
    </row>
    <row r="646" spans="1:71" s="23" customFormat="1" ht="15" x14ac:dyDescent="0.25">
      <c r="A646" s="78"/>
      <c r="B646" s="79"/>
      <c r="C646" s="126" t="s">
        <v>214</v>
      </c>
      <c r="D646" s="126"/>
      <c r="E646" s="126"/>
      <c r="F646" s="126"/>
      <c r="G646" s="126"/>
      <c r="H646" s="126"/>
      <c r="I646" s="126"/>
      <c r="J646" s="126"/>
      <c r="K646" s="126"/>
      <c r="L646" s="126"/>
      <c r="M646" s="126"/>
      <c r="N646" s="126"/>
      <c r="O646" s="126"/>
      <c r="P646" s="97">
        <v>51035.46</v>
      </c>
      <c r="Q646" s="11"/>
      <c r="R646" s="11"/>
      <c r="S646" s="3"/>
      <c r="T646" s="3"/>
      <c r="U646" s="3"/>
      <c r="V646" s="3"/>
      <c r="W646" s="3"/>
      <c r="X646" s="3"/>
      <c r="Y646" s="3"/>
      <c r="Z646" s="3"/>
      <c r="AA646" s="3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  <c r="AM646" s="8"/>
      <c r="AN646" s="8"/>
      <c r="AO646" s="8"/>
      <c r="AP646" s="8"/>
      <c r="AQ646" s="8"/>
      <c r="AR646" s="8"/>
      <c r="AS646" s="8"/>
      <c r="AT646" s="8"/>
      <c r="AU646" s="8"/>
      <c r="AV646" s="47"/>
      <c r="AW646" s="47"/>
      <c r="AX646" s="8"/>
      <c r="AY646" s="8"/>
      <c r="AZ646" s="8"/>
      <c r="BA646" s="47"/>
      <c r="BB646" s="8"/>
      <c r="BC646" s="47"/>
      <c r="BD646" s="7"/>
      <c r="BE646" s="8"/>
      <c r="BF646" s="47"/>
      <c r="BG646" s="7" t="s">
        <v>214</v>
      </c>
      <c r="BH646" s="47"/>
      <c r="BI646" s="47"/>
      <c r="BJ646" s="7"/>
      <c r="BK646" s="8"/>
      <c r="BL646" s="8"/>
      <c r="BM646" s="8"/>
      <c r="BN646" s="8"/>
      <c r="BO646" s="8"/>
      <c r="BP646" s="8"/>
      <c r="BQ646" s="8"/>
      <c r="BR646" s="8"/>
      <c r="BS646" s="8"/>
    </row>
    <row r="647" spans="1:71" s="23" customFormat="1" ht="15" x14ac:dyDescent="0.25">
      <c r="A647" s="78"/>
      <c r="B647" s="79"/>
      <c r="C647" s="126" t="s">
        <v>215</v>
      </c>
      <c r="D647" s="126"/>
      <c r="E647" s="126"/>
      <c r="F647" s="126"/>
      <c r="G647" s="126"/>
      <c r="H647" s="126"/>
      <c r="I647" s="126"/>
      <c r="J647" s="126"/>
      <c r="K647" s="126"/>
      <c r="L647" s="126"/>
      <c r="M647" s="126"/>
      <c r="N647" s="126"/>
      <c r="O647" s="126"/>
      <c r="P647" s="97">
        <v>27561.8</v>
      </c>
      <c r="Q647" s="11"/>
      <c r="R647" s="11"/>
      <c r="S647" s="3"/>
      <c r="T647" s="3"/>
      <c r="U647" s="3"/>
      <c r="V647" s="3"/>
      <c r="W647" s="3"/>
      <c r="X647" s="3"/>
      <c r="Y647" s="3"/>
      <c r="Z647" s="3"/>
      <c r="AA647" s="3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  <c r="AO647" s="8"/>
      <c r="AP647" s="8"/>
      <c r="AQ647" s="8"/>
      <c r="AR647" s="8"/>
      <c r="AS647" s="8"/>
      <c r="AT647" s="8"/>
      <c r="AU647" s="8"/>
      <c r="AV647" s="47"/>
      <c r="AW647" s="47"/>
      <c r="AX647" s="8"/>
      <c r="AY647" s="8"/>
      <c r="AZ647" s="8"/>
      <c r="BA647" s="47"/>
      <c r="BB647" s="8"/>
      <c r="BC647" s="47"/>
      <c r="BD647" s="7"/>
      <c r="BE647" s="8"/>
      <c r="BF647" s="47"/>
      <c r="BG647" s="7" t="s">
        <v>215</v>
      </c>
      <c r="BH647" s="47"/>
      <c r="BI647" s="47"/>
      <c r="BJ647" s="7"/>
      <c r="BK647" s="8"/>
      <c r="BL647" s="8"/>
      <c r="BM647" s="8"/>
      <c r="BN647" s="8"/>
      <c r="BO647" s="8"/>
      <c r="BP647" s="8"/>
      <c r="BQ647" s="8"/>
      <c r="BR647" s="8"/>
      <c r="BS647" s="8"/>
    </row>
    <row r="648" spans="1:71" s="23" customFormat="1" ht="15" x14ac:dyDescent="0.25">
      <c r="A648" s="78"/>
      <c r="B648" s="79"/>
      <c r="C648" s="126" t="s">
        <v>217</v>
      </c>
      <c r="D648" s="126"/>
      <c r="E648" s="126"/>
      <c r="F648" s="126"/>
      <c r="G648" s="126"/>
      <c r="H648" s="126"/>
      <c r="I648" s="126"/>
      <c r="J648" s="126"/>
      <c r="K648" s="126"/>
      <c r="L648" s="126"/>
      <c r="M648" s="126"/>
      <c r="N648" s="126"/>
      <c r="O648" s="126"/>
      <c r="P648" s="97">
        <v>48591.43</v>
      </c>
      <c r="Q648" s="11"/>
      <c r="R648" s="11"/>
      <c r="S648" s="3"/>
      <c r="T648" s="3"/>
      <c r="U648" s="3"/>
      <c r="V648" s="3"/>
      <c r="W648" s="3"/>
      <c r="X648" s="3"/>
      <c r="Y648" s="3"/>
      <c r="Z648" s="3"/>
      <c r="AA648" s="3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  <c r="AO648" s="8"/>
      <c r="AP648" s="8"/>
      <c r="AQ648" s="8"/>
      <c r="AR648" s="8"/>
      <c r="AS648" s="8"/>
      <c r="AT648" s="8"/>
      <c r="AU648" s="8"/>
      <c r="AV648" s="47"/>
      <c r="AW648" s="47"/>
      <c r="AX648" s="8"/>
      <c r="AY648" s="8"/>
      <c r="AZ648" s="8"/>
      <c r="BA648" s="47"/>
      <c r="BB648" s="8"/>
      <c r="BC648" s="47"/>
      <c r="BD648" s="7"/>
      <c r="BE648" s="8"/>
      <c r="BF648" s="47"/>
      <c r="BG648" s="7" t="s">
        <v>217</v>
      </c>
      <c r="BH648" s="47"/>
      <c r="BI648" s="47"/>
      <c r="BJ648" s="7"/>
      <c r="BK648" s="8"/>
      <c r="BL648" s="8"/>
      <c r="BM648" s="8"/>
      <c r="BN648" s="8"/>
      <c r="BO648" s="8"/>
      <c r="BP648" s="8"/>
      <c r="BQ648" s="8"/>
      <c r="BR648" s="8"/>
      <c r="BS648" s="8"/>
    </row>
    <row r="649" spans="1:71" s="23" customFormat="1" ht="15" x14ac:dyDescent="0.25">
      <c r="A649" s="78"/>
      <c r="B649" s="79"/>
      <c r="C649" s="126" t="s">
        <v>218</v>
      </c>
      <c r="D649" s="126"/>
      <c r="E649" s="126"/>
      <c r="F649" s="126"/>
      <c r="G649" s="126"/>
      <c r="H649" s="126"/>
      <c r="I649" s="126"/>
      <c r="J649" s="126"/>
      <c r="K649" s="126"/>
      <c r="L649" s="126"/>
      <c r="M649" s="126"/>
      <c r="N649" s="126"/>
      <c r="O649" s="126"/>
      <c r="P649" s="97">
        <v>51035.46</v>
      </c>
      <c r="Q649" s="11"/>
      <c r="R649" s="11"/>
      <c r="S649" s="3"/>
      <c r="T649" s="3"/>
      <c r="U649" s="3"/>
      <c r="V649" s="3"/>
      <c r="W649" s="3"/>
      <c r="X649" s="3"/>
      <c r="Y649" s="3"/>
      <c r="Z649" s="3"/>
      <c r="AA649" s="3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  <c r="AO649" s="8"/>
      <c r="AP649" s="8"/>
      <c r="AQ649" s="8"/>
      <c r="AR649" s="8"/>
      <c r="AS649" s="8"/>
      <c r="AT649" s="8"/>
      <c r="AU649" s="8"/>
      <c r="AV649" s="47"/>
      <c r="AW649" s="47"/>
      <c r="AX649" s="8"/>
      <c r="AY649" s="8"/>
      <c r="AZ649" s="8"/>
      <c r="BA649" s="47"/>
      <c r="BB649" s="8"/>
      <c r="BC649" s="47"/>
      <c r="BD649" s="7"/>
      <c r="BE649" s="8"/>
      <c r="BF649" s="47"/>
      <c r="BG649" s="7" t="s">
        <v>218</v>
      </c>
      <c r="BH649" s="47"/>
      <c r="BI649" s="47"/>
      <c r="BJ649" s="7"/>
      <c r="BK649" s="8"/>
      <c r="BL649" s="8"/>
      <c r="BM649" s="8"/>
      <c r="BN649" s="8"/>
      <c r="BO649" s="8"/>
      <c r="BP649" s="8"/>
      <c r="BQ649" s="8"/>
      <c r="BR649" s="8"/>
      <c r="BS649" s="8"/>
    </row>
    <row r="650" spans="1:71" s="23" customFormat="1" ht="15" x14ac:dyDescent="0.25">
      <c r="A650" s="78"/>
      <c r="B650" s="79"/>
      <c r="C650" s="126" t="s">
        <v>219</v>
      </c>
      <c r="D650" s="126"/>
      <c r="E650" s="126"/>
      <c r="F650" s="126"/>
      <c r="G650" s="126"/>
      <c r="H650" s="126"/>
      <c r="I650" s="126"/>
      <c r="J650" s="126"/>
      <c r="K650" s="126"/>
      <c r="L650" s="126"/>
      <c r="M650" s="126"/>
      <c r="N650" s="126"/>
      <c r="O650" s="126"/>
      <c r="P650" s="97">
        <v>27561.8</v>
      </c>
      <c r="Q650" s="11"/>
      <c r="R650" s="11"/>
      <c r="S650" s="3"/>
      <c r="T650" s="3"/>
      <c r="U650" s="3"/>
      <c r="V650" s="3"/>
      <c r="W650" s="3"/>
      <c r="X650" s="3"/>
      <c r="Y650" s="3"/>
      <c r="Z650" s="3"/>
      <c r="AA650" s="3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  <c r="AO650" s="8"/>
      <c r="AP650" s="8"/>
      <c r="AQ650" s="8"/>
      <c r="AR650" s="8"/>
      <c r="AS650" s="8"/>
      <c r="AT650" s="8"/>
      <c r="AU650" s="8"/>
      <c r="AV650" s="47"/>
      <c r="AW650" s="47"/>
      <c r="AX650" s="8"/>
      <c r="AY650" s="8"/>
      <c r="AZ650" s="8"/>
      <c r="BA650" s="47"/>
      <c r="BB650" s="8"/>
      <c r="BC650" s="47"/>
      <c r="BD650" s="7"/>
      <c r="BE650" s="8"/>
      <c r="BF650" s="47"/>
      <c r="BG650" s="7" t="s">
        <v>219</v>
      </c>
      <c r="BH650" s="47"/>
      <c r="BI650" s="47"/>
      <c r="BJ650" s="7"/>
      <c r="BK650" s="8"/>
      <c r="BL650" s="8"/>
      <c r="BM650" s="8"/>
      <c r="BN650" s="8"/>
      <c r="BO650" s="8"/>
      <c r="BP650" s="8"/>
      <c r="BQ650" s="8"/>
      <c r="BR650" s="8"/>
      <c r="BS650" s="8"/>
    </row>
    <row r="651" spans="1:71" s="23" customFormat="1" ht="15" x14ac:dyDescent="0.25">
      <c r="A651" s="78"/>
      <c r="B651" s="95"/>
      <c r="C651" s="162" t="s">
        <v>462</v>
      </c>
      <c r="D651" s="162"/>
      <c r="E651" s="162"/>
      <c r="F651" s="162"/>
      <c r="G651" s="162"/>
      <c r="H651" s="162"/>
      <c r="I651" s="162"/>
      <c r="J651" s="162"/>
      <c r="K651" s="162"/>
      <c r="L651" s="162"/>
      <c r="M651" s="162"/>
      <c r="N651" s="162"/>
      <c r="O651" s="162"/>
      <c r="P651" s="100">
        <v>215975.78</v>
      </c>
      <c r="Q651" s="11"/>
      <c r="R651" s="11"/>
      <c r="S651" s="3"/>
      <c r="T651" s="3"/>
      <c r="U651" s="3"/>
      <c r="V651" s="3"/>
      <c r="W651" s="3"/>
      <c r="X651" s="3"/>
      <c r="Y651" s="3"/>
      <c r="Z651" s="3"/>
      <c r="AA651" s="3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  <c r="AO651" s="8"/>
      <c r="AP651" s="8"/>
      <c r="AQ651" s="8"/>
      <c r="AR651" s="8"/>
      <c r="AS651" s="8"/>
      <c r="AT651" s="8"/>
      <c r="AU651" s="8"/>
      <c r="AV651" s="47"/>
      <c r="AW651" s="47"/>
      <c r="AX651" s="8"/>
      <c r="AY651" s="8"/>
      <c r="AZ651" s="8"/>
      <c r="BA651" s="47"/>
      <c r="BB651" s="8"/>
      <c r="BC651" s="47"/>
      <c r="BD651" s="7"/>
      <c r="BE651" s="8"/>
      <c r="BF651" s="47"/>
      <c r="BG651" s="7"/>
      <c r="BH651" s="47" t="s">
        <v>462</v>
      </c>
      <c r="BI651" s="47"/>
      <c r="BJ651" s="7"/>
      <c r="BK651" s="8"/>
      <c r="BL651" s="8"/>
      <c r="BM651" s="8"/>
      <c r="BN651" s="8"/>
      <c r="BO651" s="8"/>
      <c r="BP651" s="8"/>
      <c r="BQ651" s="8"/>
      <c r="BR651" s="8"/>
      <c r="BS651" s="8"/>
    </row>
    <row r="652" spans="1:71" s="23" customFormat="1" ht="15" x14ac:dyDescent="0.25">
      <c r="A652" s="78"/>
      <c r="B652" s="95"/>
      <c r="C652" s="162" t="s">
        <v>221</v>
      </c>
      <c r="D652" s="162"/>
      <c r="E652" s="162"/>
      <c r="F652" s="162"/>
      <c r="G652" s="162"/>
      <c r="H652" s="162"/>
      <c r="I652" s="162"/>
      <c r="J652" s="162"/>
      <c r="K652" s="162"/>
      <c r="L652" s="162"/>
      <c r="M652" s="162"/>
      <c r="N652" s="162"/>
      <c r="O652" s="162"/>
      <c r="P652" s="101"/>
      <c r="Q652" s="11"/>
      <c r="R652" s="11"/>
      <c r="S652" s="3"/>
      <c r="T652" s="3"/>
      <c r="U652" s="3"/>
      <c r="V652" s="3"/>
      <c r="W652" s="3"/>
      <c r="X652" s="3"/>
      <c r="Y652" s="3"/>
      <c r="Z652" s="3"/>
      <c r="AA652" s="3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  <c r="AO652" s="8"/>
      <c r="AP652" s="8"/>
      <c r="AQ652" s="8"/>
      <c r="AR652" s="8"/>
      <c r="AS652" s="8"/>
      <c r="AT652" s="8"/>
      <c r="AU652" s="8"/>
      <c r="AV652" s="47"/>
      <c r="AW652" s="47"/>
      <c r="AX652" s="8"/>
      <c r="AY652" s="8"/>
      <c r="AZ652" s="8"/>
      <c r="BA652" s="47"/>
      <c r="BB652" s="8"/>
      <c r="BC652" s="47"/>
      <c r="BD652" s="7"/>
      <c r="BE652" s="8"/>
      <c r="BF652" s="47"/>
      <c r="BG652" s="7"/>
      <c r="BH652" s="47"/>
      <c r="BI652" s="47" t="s">
        <v>221</v>
      </c>
      <c r="BJ652" s="7"/>
      <c r="BK652" s="8"/>
      <c r="BL652" s="8"/>
      <c r="BM652" s="8"/>
      <c r="BN652" s="8"/>
      <c r="BO652" s="8"/>
      <c r="BP652" s="8"/>
      <c r="BQ652" s="8"/>
      <c r="BR652" s="8"/>
      <c r="BS652" s="8"/>
    </row>
    <row r="653" spans="1:71" s="23" customFormat="1" ht="15" x14ac:dyDescent="0.25">
      <c r="A653" s="78"/>
      <c r="B653" s="95"/>
      <c r="C653" s="127" t="s">
        <v>222</v>
      </c>
      <c r="D653" s="127"/>
      <c r="E653" s="127"/>
      <c r="F653" s="127"/>
      <c r="G653" s="127"/>
      <c r="H653" s="127"/>
      <c r="I653" s="127"/>
      <c r="J653" s="127"/>
      <c r="K653" s="112">
        <v>170.56857160000001</v>
      </c>
      <c r="L653" s="127"/>
      <c r="M653" s="127"/>
      <c r="N653" s="127"/>
      <c r="O653" s="127"/>
      <c r="P653" s="98"/>
      <c r="Q653" s="11"/>
      <c r="R653" s="11"/>
      <c r="S653" s="3"/>
      <c r="T653" s="3"/>
      <c r="U653" s="3"/>
      <c r="V653" s="3"/>
      <c r="W653" s="3"/>
      <c r="X653" s="3"/>
      <c r="Y653" s="3"/>
      <c r="Z653" s="3"/>
      <c r="AA653" s="3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  <c r="AO653" s="8"/>
      <c r="AP653" s="8"/>
      <c r="AQ653" s="8"/>
      <c r="AR653" s="8"/>
      <c r="AS653" s="8"/>
      <c r="AT653" s="8"/>
      <c r="AU653" s="8"/>
      <c r="AV653" s="47"/>
      <c r="AW653" s="47"/>
      <c r="AX653" s="8"/>
      <c r="AY653" s="8"/>
      <c r="AZ653" s="8"/>
      <c r="BA653" s="47"/>
      <c r="BB653" s="8"/>
      <c r="BC653" s="47"/>
      <c r="BD653" s="7"/>
      <c r="BE653" s="8"/>
      <c r="BF653" s="47"/>
      <c r="BG653" s="7"/>
      <c r="BH653" s="47"/>
      <c r="BI653" s="47"/>
      <c r="BJ653" s="7" t="s">
        <v>222</v>
      </c>
      <c r="BK653" s="8"/>
      <c r="BL653" s="8"/>
      <c r="BM653" s="8"/>
      <c r="BN653" s="8"/>
      <c r="BO653" s="8"/>
      <c r="BP653" s="8"/>
      <c r="BQ653" s="8"/>
      <c r="BR653" s="8"/>
      <c r="BS653" s="8"/>
    </row>
    <row r="654" spans="1:71" s="23" customFormat="1" ht="15" x14ac:dyDescent="0.25">
      <c r="A654" s="78"/>
      <c r="B654" s="95"/>
      <c r="C654" s="127" t="s">
        <v>223</v>
      </c>
      <c r="D654" s="127"/>
      <c r="E654" s="127"/>
      <c r="F654" s="127"/>
      <c r="G654" s="127"/>
      <c r="H654" s="127"/>
      <c r="I654" s="127"/>
      <c r="J654" s="127"/>
      <c r="K654" s="112">
        <v>2.0760249000000002</v>
      </c>
      <c r="L654" s="127"/>
      <c r="M654" s="127"/>
      <c r="N654" s="127"/>
      <c r="O654" s="127"/>
      <c r="P654" s="98"/>
      <c r="Q654" s="11"/>
      <c r="R654" s="11"/>
      <c r="S654" s="3"/>
      <c r="T654" s="3"/>
      <c r="U654" s="3"/>
      <c r="V654" s="3"/>
      <c r="W654" s="3"/>
      <c r="X654" s="3"/>
      <c r="Y654" s="3"/>
      <c r="Z654" s="3"/>
      <c r="AA654" s="3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  <c r="AO654" s="8"/>
      <c r="AP654" s="8"/>
      <c r="AQ654" s="8"/>
      <c r="AR654" s="8"/>
      <c r="AS654" s="8"/>
      <c r="AT654" s="8"/>
      <c r="AU654" s="8"/>
      <c r="AV654" s="47"/>
      <c r="AW654" s="47"/>
      <c r="AX654" s="8"/>
      <c r="AY654" s="8"/>
      <c r="AZ654" s="8"/>
      <c r="BA654" s="47"/>
      <c r="BB654" s="8"/>
      <c r="BC654" s="47"/>
      <c r="BD654" s="7"/>
      <c r="BE654" s="8"/>
      <c r="BF654" s="47"/>
      <c r="BG654" s="7"/>
      <c r="BH654" s="47"/>
      <c r="BI654" s="47"/>
      <c r="BJ654" s="7" t="s">
        <v>223</v>
      </c>
      <c r="BK654" s="8"/>
      <c r="BL654" s="8"/>
      <c r="BM654" s="8"/>
      <c r="BN654" s="8"/>
      <c r="BO654" s="8"/>
      <c r="BP654" s="8"/>
      <c r="BQ654" s="8"/>
      <c r="BR654" s="8"/>
      <c r="BS654" s="8"/>
    </row>
    <row r="655" spans="1:71" s="23" customFormat="1" ht="15" x14ac:dyDescent="0.25">
      <c r="A655" s="155" t="s">
        <v>463</v>
      </c>
      <c r="B655" s="156"/>
      <c r="C655" s="156"/>
      <c r="D655" s="156"/>
      <c r="E655" s="156"/>
      <c r="F655" s="156"/>
      <c r="G655" s="156"/>
      <c r="H655" s="156"/>
      <c r="I655" s="156"/>
      <c r="J655" s="156"/>
      <c r="K655" s="156"/>
      <c r="L655" s="156"/>
      <c r="M655" s="156"/>
      <c r="N655" s="156"/>
      <c r="O655" s="156"/>
      <c r="P655" s="157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  <c r="AM655" s="8"/>
      <c r="AN655" s="8"/>
      <c r="AO655" s="8"/>
      <c r="AP655" s="8"/>
      <c r="AQ655" s="8"/>
      <c r="AR655" s="8"/>
      <c r="AS655" s="8"/>
      <c r="AT655" s="8"/>
      <c r="AU655" s="8"/>
      <c r="AV655" s="47" t="s">
        <v>463</v>
      </c>
      <c r="AW655" s="47"/>
      <c r="AX655" s="8"/>
      <c r="AY655" s="8"/>
      <c r="AZ655" s="8"/>
      <c r="BA655" s="47"/>
      <c r="BB655" s="8"/>
      <c r="BC655" s="47"/>
      <c r="BD655" s="7"/>
      <c r="BE655" s="8"/>
      <c r="BF655" s="47"/>
      <c r="BG655" s="7"/>
      <c r="BH655" s="47"/>
      <c r="BI655" s="47"/>
      <c r="BJ655" s="7"/>
      <c r="BK655" s="8"/>
      <c r="BL655" s="8"/>
      <c r="BM655" s="8"/>
      <c r="BN655" s="8"/>
      <c r="BO655" s="8"/>
      <c r="BP655" s="8"/>
      <c r="BQ655" s="8"/>
      <c r="BR655" s="8"/>
      <c r="BS655" s="8"/>
    </row>
    <row r="656" spans="1:71" s="23" customFormat="1" ht="23.25" x14ac:dyDescent="0.25">
      <c r="A656" s="48" t="s">
        <v>464</v>
      </c>
      <c r="B656" s="49" t="s">
        <v>465</v>
      </c>
      <c r="C656" s="158" t="s">
        <v>466</v>
      </c>
      <c r="D656" s="158"/>
      <c r="E656" s="158"/>
      <c r="F656" s="158"/>
      <c r="G656" s="158"/>
      <c r="H656" s="50" t="s">
        <v>80</v>
      </c>
      <c r="I656" s="51">
        <v>2.7336</v>
      </c>
      <c r="J656" s="52">
        <v>1</v>
      </c>
      <c r="K656" s="86">
        <v>2.7336</v>
      </c>
      <c r="L656" s="54"/>
      <c r="M656" s="51"/>
      <c r="N656" s="88">
        <v>61.37</v>
      </c>
      <c r="O656" s="51"/>
      <c r="P656" s="89">
        <v>167.76</v>
      </c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  <c r="AO656" s="8"/>
      <c r="AP656" s="8"/>
      <c r="AQ656" s="8"/>
      <c r="AR656" s="8"/>
      <c r="AS656" s="8"/>
      <c r="AT656" s="8"/>
      <c r="AU656" s="8"/>
      <c r="AV656" s="47"/>
      <c r="AW656" s="47" t="s">
        <v>466</v>
      </c>
      <c r="AX656" s="8"/>
      <c r="AY656" s="8"/>
      <c r="AZ656" s="8"/>
      <c r="BA656" s="47"/>
      <c r="BB656" s="8"/>
      <c r="BC656" s="47"/>
      <c r="BD656" s="7"/>
      <c r="BE656" s="8"/>
      <c r="BF656" s="47"/>
      <c r="BG656" s="7"/>
      <c r="BH656" s="47"/>
      <c r="BI656" s="47"/>
      <c r="BJ656" s="7"/>
      <c r="BK656" s="8"/>
      <c r="BL656" s="8"/>
      <c r="BM656" s="8"/>
      <c r="BN656" s="8"/>
      <c r="BO656" s="8"/>
      <c r="BP656" s="8"/>
      <c r="BQ656" s="8"/>
      <c r="BR656" s="8"/>
      <c r="BS656" s="8"/>
    </row>
    <row r="657" spans="1:71" s="23" customFormat="1" ht="15" x14ac:dyDescent="0.25">
      <c r="A657" s="83"/>
      <c r="B657" s="84"/>
      <c r="C657" s="159" t="s">
        <v>91</v>
      </c>
      <c r="D657" s="159"/>
      <c r="E657" s="159"/>
      <c r="F657" s="159"/>
      <c r="G657" s="159"/>
      <c r="H657" s="50"/>
      <c r="I657" s="51"/>
      <c r="J657" s="51"/>
      <c r="K657" s="51"/>
      <c r="L657" s="54"/>
      <c r="M657" s="51"/>
      <c r="N657" s="54"/>
      <c r="O657" s="51"/>
      <c r="P657" s="89">
        <v>167.76</v>
      </c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  <c r="AO657" s="8"/>
      <c r="AP657" s="8"/>
      <c r="AQ657" s="8"/>
      <c r="AR657" s="8"/>
      <c r="AS657" s="8"/>
      <c r="AT657" s="8"/>
      <c r="AU657" s="8"/>
      <c r="AV657" s="47"/>
      <c r="AW657" s="47"/>
      <c r="AX657" s="8"/>
      <c r="AY657" s="8"/>
      <c r="AZ657" s="8"/>
      <c r="BA657" s="47"/>
      <c r="BB657" s="8"/>
      <c r="BC657" s="47" t="s">
        <v>91</v>
      </c>
      <c r="BD657" s="7"/>
      <c r="BE657" s="8"/>
      <c r="BF657" s="47"/>
      <c r="BG657" s="7"/>
      <c r="BH657" s="47"/>
      <c r="BI657" s="47"/>
      <c r="BJ657" s="7"/>
      <c r="BK657" s="8"/>
      <c r="BL657" s="8"/>
      <c r="BM657" s="8"/>
      <c r="BN657" s="8"/>
      <c r="BO657" s="8"/>
      <c r="BP657" s="8"/>
      <c r="BQ657" s="8"/>
      <c r="BR657" s="8"/>
      <c r="BS657" s="8"/>
    </row>
    <row r="658" spans="1:71" s="23" customFormat="1" ht="68.25" x14ac:dyDescent="0.25">
      <c r="A658" s="48" t="s">
        <v>467</v>
      </c>
      <c r="B658" s="49" t="s">
        <v>468</v>
      </c>
      <c r="C658" s="158" t="s">
        <v>469</v>
      </c>
      <c r="D658" s="158"/>
      <c r="E658" s="158"/>
      <c r="F658" s="158"/>
      <c r="G658" s="158"/>
      <c r="H658" s="50" t="s">
        <v>80</v>
      </c>
      <c r="I658" s="51">
        <v>2.7336</v>
      </c>
      <c r="J658" s="52">
        <v>1</v>
      </c>
      <c r="K658" s="86">
        <v>2.7336</v>
      </c>
      <c r="L658" s="54"/>
      <c r="M658" s="51"/>
      <c r="N658" s="88">
        <v>166.48</v>
      </c>
      <c r="O658" s="51"/>
      <c r="P658" s="89">
        <v>455.09</v>
      </c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  <c r="AO658" s="8"/>
      <c r="AP658" s="8"/>
      <c r="AQ658" s="8"/>
      <c r="AR658" s="8"/>
      <c r="AS658" s="8"/>
      <c r="AT658" s="8"/>
      <c r="AU658" s="8"/>
      <c r="AV658" s="47"/>
      <c r="AW658" s="47" t="s">
        <v>469</v>
      </c>
      <c r="AX658" s="8"/>
      <c r="AY658" s="8"/>
      <c r="AZ658" s="8"/>
      <c r="BA658" s="47"/>
      <c r="BB658" s="8"/>
      <c r="BC658" s="47"/>
      <c r="BD658" s="7"/>
      <c r="BE658" s="8"/>
      <c r="BF658" s="47"/>
      <c r="BG658" s="7"/>
      <c r="BH658" s="47"/>
      <c r="BI658" s="47"/>
      <c r="BJ658" s="7"/>
      <c r="BK658" s="8"/>
      <c r="BL658" s="8"/>
      <c r="BM658" s="8"/>
      <c r="BN658" s="8"/>
      <c r="BO658" s="8"/>
      <c r="BP658" s="8"/>
      <c r="BQ658" s="8"/>
      <c r="BR658" s="8"/>
      <c r="BS658" s="8"/>
    </row>
    <row r="659" spans="1:71" s="23" customFormat="1" ht="15" x14ac:dyDescent="0.25">
      <c r="A659" s="83"/>
      <c r="B659" s="84"/>
      <c r="C659" s="159" t="s">
        <v>91</v>
      </c>
      <c r="D659" s="159"/>
      <c r="E659" s="159"/>
      <c r="F659" s="159"/>
      <c r="G659" s="159"/>
      <c r="H659" s="50"/>
      <c r="I659" s="51"/>
      <c r="J659" s="51"/>
      <c r="K659" s="51"/>
      <c r="L659" s="54"/>
      <c r="M659" s="51"/>
      <c r="N659" s="54"/>
      <c r="O659" s="51"/>
      <c r="P659" s="89">
        <v>455.09</v>
      </c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  <c r="AO659" s="8"/>
      <c r="AP659" s="8"/>
      <c r="AQ659" s="8"/>
      <c r="AR659" s="8"/>
      <c r="AS659" s="8"/>
      <c r="AT659" s="8"/>
      <c r="AU659" s="8"/>
      <c r="AV659" s="47"/>
      <c r="AW659" s="47"/>
      <c r="AX659" s="8"/>
      <c r="AY659" s="8"/>
      <c r="AZ659" s="8"/>
      <c r="BA659" s="47"/>
      <c r="BB659" s="8"/>
      <c r="BC659" s="47" t="s">
        <v>91</v>
      </c>
      <c r="BD659" s="7"/>
      <c r="BE659" s="8"/>
      <c r="BF659" s="47"/>
      <c r="BG659" s="7"/>
      <c r="BH659" s="47"/>
      <c r="BI659" s="47"/>
      <c r="BJ659" s="7"/>
      <c r="BK659" s="8"/>
      <c r="BL659" s="8"/>
      <c r="BM659" s="8"/>
      <c r="BN659" s="8"/>
      <c r="BO659" s="8"/>
      <c r="BP659" s="8"/>
      <c r="BQ659" s="8"/>
      <c r="BR659" s="8"/>
      <c r="BS659" s="8"/>
    </row>
    <row r="660" spans="1:71" s="23" customFormat="1" ht="0" hidden="1" customHeight="1" x14ac:dyDescent="0.25">
      <c r="A660" s="91"/>
      <c r="B660" s="92"/>
      <c r="C660" s="92"/>
      <c r="D660" s="92"/>
      <c r="E660" s="92"/>
      <c r="F660" s="93"/>
      <c r="G660" s="93"/>
      <c r="H660" s="93"/>
      <c r="I660" s="93"/>
      <c r="J660" s="94"/>
      <c r="K660" s="93"/>
      <c r="L660" s="93"/>
      <c r="M660" s="93"/>
      <c r="N660" s="94"/>
      <c r="O660" s="66"/>
      <c r="P660" s="94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  <c r="AO660" s="8"/>
      <c r="AP660" s="8"/>
      <c r="AQ660" s="8"/>
      <c r="AR660" s="8"/>
      <c r="AS660" s="8"/>
      <c r="AT660" s="8"/>
      <c r="AU660" s="8"/>
      <c r="AV660" s="47"/>
      <c r="AW660" s="47"/>
      <c r="AX660" s="8"/>
      <c r="AY660" s="8"/>
      <c r="AZ660" s="8"/>
      <c r="BA660" s="47"/>
      <c r="BB660" s="8"/>
      <c r="BC660" s="47"/>
      <c r="BD660" s="7"/>
      <c r="BE660" s="8"/>
      <c r="BF660" s="47"/>
      <c r="BG660" s="7"/>
      <c r="BH660" s="47"/>
      <c r="BI660" s="47"/>
      <c r="BJ660" s="7"/>
      <c r="BK660" s="8"/>
      <c r="BL660" s="8"/>
      <c r="BM660" s="8"/>
      <c r="BN660" s="8"/>
      <c r="BO660" s="8"/>
      <c r="BP660" s="8"/>
      <c r="BQ660" s="8"/>
      <c r="BR660" s="8"/>
      <c r="BS660" s="8"/>
    </row>
    <row r="661" spans="1:71" s="23" customFormat="1" ht="15" x14ac:dyDescent="0.25">
      <c r="A661" s="78"/>
      <c r="B661" s="95"/>
      <c r="C661" s="162" t="s">
        <v>470</v>
      </c>
      <c r="D661" s="162"/>
      <c r="E661" s="162"/>
      <c r="F661" s="162"/>
      <c r="G661" s="162"/>
      <c r="H661" s="162"/>
      <c r="I661" s="162"/>
      <c r="J661" s="162"/>
      <c r="K661" s="162"/>
      <c r="L661" s="162"/>
      <c r="M661" s="162"/>
      <c r="N661" s="162"/>
      <c r="O661" s="162"/>
      <c r="P661" s="96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  <c r="AO661" s="8"/>
      <c r="AP661" s="8"/>
      <c r="AQ661" s="8"/>
      <c r="AR661" s="8"/>
      <c r="AS661" s="8"/>
      <c r="AT661" s="8"/>
      <c r="AU661" s="8"/>
      <c r="AV661" s="47"/>
      <c r="AW661" s="47"/>
      <c r="AX661" s="8"/>
      <c r="AY661" s="8"/>
      <c r="AZ661" s="8"/>
      <c r="BA661" s="47"/>
      <c r="BB661" s="8"/>
      <c r="BC661" s="47"/>
      <c r="BD661" s="7"/>
      <c r="BE661" s="8"/>
      <c r="BF661" s="47" t="s">
        <v>470</v>
      </c>
      <c r="BG661" s="7"/>
      <c r="BH661" s="47"/>
      <c r="BI661" s="47"/>
      <c r="BJ661" s="7"/>
      <c r="BK661" s="8"/>
      <c r="BL661" s="8"/>
      <c r="BM661" s="8"/>
      <c r="BN661" s="8"/>
      <c r="BO661" s="8"/>
      <c r="BP661" s="8"/>
      <c r="BQ661" s="8"/>
      <c r="BR661" s="8"/>
      <c r="BS661" s="8"/>
    </row>
    <row r="662" spans="1:71" s="23" customFormat="1" ht="15" x14ac:dyDescent="0.25">
      <c r="A662" s="78"/>
      <c r="B662" s="79"/>
      <c r="C662" s="126" t="s">
        <v>203</v>
      </c>
      <c r="D662" s="126"/>
      <c r="E662" s="126"/>
      <c r="F662" s="126"/>
      <c r="G662" s="126"/>
      <c r="H662" s="126"/>
      <c r="I662" s="126"/>
      <c r="J662" s="126"/>
      <c r="K662" s="126"/>
      <c r="L662" s="126"/>
      <c r="M662" s="126"/>
      <c r="N662" s="126"/>
      <c r="O662" s="126"/>
      <c r="P662" s="99">
        <v>622.85</v>
      </c>
      <c r="Q662" s="11"/>
      <c r="R662" s="11"/>
      <c r="S662" s="3"/>
      <c r="T662" s="3"/>
      <c r="U662" s="3"/>
      <c r="V662" s="3"/>
      <c r="W662" s="3"/>
      <c r="X662" s="3"/>
      <c r="Y662" s="3"/>
      <c r="Z662" s="3"/>
      <c r="AA662" s="3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  <c r="AO662" s="8"/>
      <c r="AP662" s="8"/>
      <c r="AQ662" s="8"/>
      <c r="AR662" s="8"/>
      <c r="AS662" s="8"/>
      <c r="AT662" s="8"/>
      <c r="AU662" s="8"/>
      <c r="AV662" s="47"/>
      <c r="AW662" s="47"/>
      <c r="AX662" s="8"/>
      <c r="AY662" s="8"/>
      <c r="AZ662" s="8"/>
      <c r="BA662" s="47"/>
      <c r="BB662" s="8"/>
      <c r="BC662" s="47"/>
      <c r="BD662" s="7"/>
      <c r="BE662" s="8"/>
      <c r="BF662" s="47"/>
      <c r="BG662" s="7" t="s">
        <v>203</v>
      </c>
      <c r="BH662" s="47"/>
      <c r="BI662" s="47"/>
      <c r="BJ662" s="7"/>
      <c r="BK662" s="8"/>
      <c r="BL662" s="8"/>
      <c r="BM662" s="8"/>
      <c r="BN662" s="8"/>
      <c r="BO662" s="8"/>
      <c r="BP662" s="8"/>
      <c r="BQ662" s="8"/>
      <c r="BR662" s="8"/>
      <c r="BS662" s="8"/>
    </row>
    <row r="663" spans="1:71" s="23" customFormat="1" ht="15" x14ac:dyDescent="0.25">
      <c r="A663" s="78"/>
      <c r="B663" s="79"/>
      <c r="C663" s="126" t="s">
        <v>204</v>
      </c>
      <c r="D663" s="126"/>
      <c r="E663" s="126"/>
      <c r="F663" s="126"/>
      <c r="G663" s="126"/>
      <c r="H663" s="126"/>
      <c r="I663" s="126"/>
      <c r="J663" s="126"/>
      <c r="K663" s="126"/>
      <c r="L663" s="126"/>
      <c r="M663" s="126"/>
      <c r="N663" s="126"/>
      <c r="O663" s="126"/>
      <c r="P663" s="98"/>
      <c r="Q663" s="11"/>
      <c r="R663" s="11"/>
      <c r="S663" s="3"/>
      <c r="T663" s="3"/>
      <c r="U663" s="3"/>
      <c r="V663" s="3"/>
      <c r="W663" s="3"/>
      <c r="X663" s="3"/>
      <c r="Y663" s="3"/>
      <c r="Z663" s="3"/>
      <c r="AA663" s="3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  <c r="AO663" s="8"/>
      <c r="AP663" s="8"/>
      <c r="AQ663" s="8"/>
      <c r="AR663" s="8"/>
      <c r="AS663" s="8"/>
      <c r="AT663" s="8"/>
      <c r="AU663" s="8"/>
      <c r="AV663" s="47"/>
      <c r="AW663" s="47"/>
      <c r="AX663" s="8"/>
      <c r="AY663" s="8"/>
      <c r="AZ663" s="8"/>
      <c r="BA663" s="47"/>
      <c r="BB663" s="8"/>
      <c r="BC663" s="47"/>
      <c r="BD663" s="7"/>
      <c r="BE663" s="8"/>
      <c r="BF663" s="47"/>
      <c r="BG663" s="7" t="s">
        <v>204</v>
      </c>
      <c r="BH663" s="47"/>
      <c r="BI663" s="47"/>
      <c r="BJ663" s="7"/>
      <c r="BK663" s="8"/>
      <c r="BL663" s="8"/>
      <c r="BM663" s="8"/>
      <c r="BN663" s="8"/>
      <c r="BO663" s="8"/>
      <c r="BP663" s="8"/>
      <c r="BQ663" s="8"/>
      <c r="BR663" s="8"/>
      <c r="BS663" s="8"/>
    </row>
    <row r="664" spans="1:71" s="23" customFormat="1" ht="15" x14ac:dyDescent="0.25">
      <c r="A664" s="78"/>
      <c r="B664" s="79"/>
      <c r="C664" s="126" t="s">
        <v>471</v>
      </c>
      <c r="D664" s="126"/>
      <c r="E664" s="126"/>
      <c r="F664" s="126"/>
      <c r="G664" s="126"/>
      <c r="H664" s="126"/>
      <c r="I664" s="126"/>
      <c r="J664" s="126"/>
      <c r="K664" s="126"/>
      <c r="L664" s="126"/>
      <c r="M664" s="126"/>
      <c r="N664" s="126"/>
      <c r="O664" s="126"/>
      <c r="P664" s="99">
        <v>622.85</v>
      </c>
      <c r="Q664" s="11"/>
      <c r="R664" s="11"/>
      <c r="S664" s="3"/>
      <c r="T664" s="3"/>
      <c r="U664" s="3"/>
      <c r="V664" s="3"/>
      <c r="W664" s="3"/>
      <c r="X664" s="3"/>
      <c r="Y664" s="3"/>
      <c r="Z664" s="3"/>
      <c r="AA664" s="3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  <c r="AO664" s="8"/>
      <c r="AP664" s="8"/>
      <c r="AQ664" s="8"/>
      <c r="AR664" s="8"/>
      <c r="AS664" s="8"/>
      <c r="AT664" s="8"/>
      <c r="AU664" s="8"/>
      <c r="AV664" s="47"/>
      <c r="AW664" s="47"/>
      <c r="AX664" s="8"/>
      <c r="AY664" s="8"/>
      <c r="AZ664" s="8"/>
      <c r="BA664" s="47"/>
      <c r="BB664" s="8"/>
      <c r="BC664" s="47"/>
      <c r="BD664" s="7"/>
      <c r="BE664" s="8"/>
      <c r="BF664" s="47"/>
      <c r="BG664" s="7" t="s">
        <v>471</v>
      </c>
      <c r="BH664" s="47"/>
      <c r="BI664" s="47"/>
      <c r="BJ664" s="7"/>
      <c r="BK664" s="8"/>
      <c r="BL664" s="8"/>
      <c r="BM664" s="8"/>
      <c r="BN664" s="8"/>
      <c r="BO664" s="8"/>
      <c r="BP664" s="8"/>
      <c r="BQ664" s="8"/>
      <c r="BR664" s="8"/>
      <c r="BS664" s="8"/>
    </row>
    <row r="665" spans="1:71" s="23" customFormat="1" ht="15" x14ac:dyDescent="0.25">
      <c r="A665" s="78"/>
      <c r="B665" s="79"/>
      <c r="C665" s="126" t="s">
        <v>209</v>
      </c>
      <c r="D665" s="126"/>
      <c r="E665" s="126"/>
      <c r="F665" s="126"/>
      <c r="G665" s="126"/>
      <c r="H665" s="126"/>
      <c r="I665" s="126"/>
      <c r="J665" s="126"/>
      <c r="K665" s="126"/>
      <c r="L665" s="126"/>
      <c r="M665" s="126"/>
      <c r="N665" s="126"/>
      <c r="O665" s="126"/>
      <c r="P665" s="99">
        <v>622.85</v>
      </c>
      <c r="Q665" s="11"/>
      <c r="R665" s="11"/>
      <c r="S665" s="3"/>
      <c r="T665" s="3"/>
      <c r="U665" s="3"/>
      <c r="V665" s="3"/>
      <c r="W665" s="3"/>
      <c r="X665" s="3"/>
      <c r="Y665" s="3"/>
      <c r="Z665" s="3"/>
      <c r="AA665" s="3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  <c r="AO665" s="8"/>
      <c r="AP665" s="8"/>
      <c r="AQ665" s="8"/>
      <c r="AR665" s="8"/>
      <c r="AS665" s="8"/>
      <c r="AT665" s="8"/>
      <c r="AU665" s="8"/>
      <c r="AV665" s="47"/>
      <c r="AW665" s="47"/>
      <c r="AX665" s="8"/>
      <c r="AY665" s="8"/>
      <c r="AZ665" s="8"/>
      <c r="BA665" s="47"/>
      <c r="BB665" s="8"/>
      <c r="BC665" s="47"/>
      <c r="BD665" s="7"/>
      <c r="BE665" s="8"/>
      <c r="BF665" s="47"/>
      <c r="BG665" s="7" t="s">
        <v>209</v>
      </c>
      <c r="BH665" s="47"/>
      <c r="BI665" s="47"/>
      <c r="BJ665" s="7"/>
      <c r="BK665" s="8"/>
      <c r="BL665" s="8"/>
      <c r="BM665" s="8"/>
      <c r="BN665" s="8"/>
      <c r="BO665" s="8"/>
      <c r="BP665" s="8"/>
      <c r="BQ665" s="8"/>
      <c r="BR665" s="8"/>
      <c r="BS665" s="8"/>
    </row>
    <row r="666" spans="1:71" s="23" customFormat="1" ht="15" x14ac:dyDescent="0.25">
      <c r="A666" s="78"/>
      <c r="B666" s="79"/>
      <c r="C666" s="126" t="s">
        <v>472</v>
      </c>
      <c r="D666" s="126"/>
      <c r="E666" s="126"/>
      <c r="F666" s="126"/>
      <c r="G666" s="126"/>
      <c r="H666" s="126"/>
      <c r="I666" s="126"/>
      <c r="J666" s="126"/>
      <c r="K666" s="126"/>
      <c r="L666" s="126"/>
      <c r="M666" s="126"/>
      <c r="N666" s="126"/>
      <c r="O666" s="126"/>
      <c r="P666" s="99">
        <v>622.85</v>
      </c>
      <c r="Q666" s="11"/>
      <c r="R666" s="11"/>
      <c r="S666" s="3"/>
      <c r="T666" s="3"/>
      <c r="U666" s="3"/>
      <c r="V666" s="3"/>
      <c r="W666" s="3"/>
      <c r="X666" s="3"/>
      <c r="Y666" s="3"/>
      <c r="Z666" s="3"/>
      <c r="AA666" s="3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  <c r="AO666" s="8"/>
      <c r="AP666" s="8"/>
      <c r="AQ666" s="8"/>
      <c r="AR666" s="8"/>
      <c r="AS666" s="8"/>
      <c r="AT666" s="8"/>
      <c r="AU666" s="8"/>
      <c r="AV666" s="47"/>
      <c r="AW666" s="47"/>
      <c r="AX666" s="8"/>
      <c r="AY666" s="8"/>
      <c r="AZ666" s="8"/>
      <c r="BA666" s="47"/>
      <c r="BB666" s="8"/>
      <c r="BC666" s="47"/>
      <c r="BD666" s="7"/>
      <c r="BE666" s="8"/>
      <c r="BF666" s="47"/>
      <c r="BG666" s="7" t="s">
        <v>472</v>
      </c>
      <c r="BH666" s="47"/>
      <c r="BI666" s="47"/>
      <c r="BJ666" s="7"/>
      <c r="BK666" s="8"/>
      <c r="BL666" s="8"/>
      <c r="BM666" s="8"/>
      <c r="BN666" s="8"/>
      <c r="BO666" s="8"/>
      <c r="BP666" s="8"/>
      <c r="BQ666" s="8"/>
      <c r="BR666" s="8"/>
      <c r="BS666" s="8"/>
    </row>
    <row r="667" spans="1:71" s="23" customFormat="1" ht="15" x14ac:dyDescent="0.25">
      <c r="A667" s="78"/>
      <c r="B667" s="95"/>
      <c r="C667" s="162" t="s">
        <v>473</v>
      </c>
      <c r="D667" s="162"/>
      <c r="E667" s="162"/>
      <c r="F667" s="162"/>
      <c r="G667" s="162"/>
      <c r="H667" s="162"/>
      <c r="I667" s="162"/>
      <c r="J667" s="162"/>
      <c r="K667" s="162"/>
      <c r="L667" s="162"/>
      <c r="M667" s="162"/>
      <c r="N667" s="162"/>
      <c r="O667" s="162"/>
      <c r="P667" s="113">
        <v>622.85</v>
      </c>
      <c r="Q667" s="11"/>
      <c r="R667" s="11"/>
      <c r="S667" s="3"/>
      <c r="T667" s="3"/>
      <c r="U667" s="3"/>
      <c r="V667" s="3"/>
      <c r="W667" s="3"/>
      <c r="X667" s="3"/>
      <c r="Y667" s="3"/>
      <c r="Z667" s="3"/>
      <c r="AA667" s="3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  <c r="AO667" s="8"/>
      <c r="AP667" s="8"/>
      <c r="AQ667" s="8"/>
      <c r="AR667" s="8"/>
      <c r="AS667" s="8"/>
      <c r="AT667" s="8"/>
      <c r="AU667" s="8"/>
      <c r="AV667" s="47"/>
      <c r="AW667" s="47"/>
      <c r="AX667" s="8"/>
      <c r="AY667" s="8"/>
      <c r="AZ667" s="8"/>
      <c r="BA667" s="47"/>
      <c r="BB667" s="8"/>
      <c r="BC667" s="47"/>
      <c r="BD667" s="7"/>
      <c r="BE667" s="8"/>
      <c r="BF667" s="47"/>
      <c r="BG667" s="7"/>
      <c r="BH667" s="47" t="s">
        <v>473</v>
      </c>
      <c r="BI667" s="47"/>
      <c r="BJ667" s="7"/>
      <c r="BK667" s="8"/>
      <c r="BL667" s="8"/>
      <c r="BM667" s="8"/>
      <c r="BN667" s="8"/>
      <c r="BO667" s="8"/>
      <c r="BP667" s="8"/>
      <c r="BQ667" s="8"/>
      <c r="BR667" s="8"/>
      <c r="BS667" s="8"/>
    </row>
    <row r="668" spans="1:71" s="23" customFormat="1" ht="15" x14ac:dyDescent="0.25">
      <c r="A668" s="78"/>
      <c r="B668" s="95"/>
      <c r="C668" s="162" t="s">
        <v>474</v>
      </c>
      <c r="D668" s="162"/>
      <c r="E668" s="162"/>
      <c r="F668" s="162"/>
      <c r="G668" s="162"/>
      <c r="H668" s="162"/>
      <c r="I668" s="162"/>
      <c r="J668" s="162"/>
      <c r="K668" s="162"/>
      <c r="L668" s="162"/>
      <c r="M668" s="162"/>
      <c r="N668" s="162"/>
      <c r="O668" s="162"/>
      <c r="P668" s="96"/>
      <c r="Q668" s="11"/>
      <c r="R668" s="11"/>
      <c r="S668" s="3"/>
      <c r="T668" s="3"/>
      <c r="U668" s="3"/>
      <c r="V668" s="3"/>
      <c r="W668" s="3"/>
      <c r="X668" s="3"/>
      <c r="Y668" s="3"/>
      <c r="Z668" s="3"/>
      <c r="AA668" s="3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  <c r="AO668" s="8"/>
      <c r="AP668" s="8"/>
      <c r="AQ668" s="8"/>
      <c r="AR668" s="8"/>
      <c r="AS668" s="8"/>
      <c r="AT668" s="8"/>
      <c r="AU668" s="8"/>
      <c r="AV668" s="8"/>
      <c r="AW668" s="8"/>
      <c r="AX668" s="8"/>
      <c r="AY668" s="8"/>
      <c r="AZ668" s="8"/>
      <c r="BA668" s="8"/>
      <c r="BB668" s="8"/>
      <c r="BC668" s="8"/>
      <c r="BD668" s="8"/>
      <c r="BE668" s="8"/>
      <c r="BF668" s="8"/>
      <c r="BG668" s="8"/>
      <c r="BH668" s="8"/>
      <c r="BI668" s="8"/>
      <c r="BJ668" s="8"/>
      <c r="BK668" s="47" t="s">
        <v>474</v>
      </c>
      <c r="BL668" s="8"/>
      <c r="BM668" s="8"/>
      <c r="BN668" s="8"/>
      <c r="BO668" s="8"/>
      <c r="BP668" s="8"/>
      <c r="BQ668" s="8"/>
      <c r="BR668" s="8"/>
      <c r="BS668" s="8"/>
    </row>
    <row r="669" spans="1:71" s="23" customFormat="1" ht="15" x14ac:dyDescent="0.25">
      <c r="A669" s="78"/>
      <c r="B669" s="79"/>
      <c r="C669" s="126" t="s">
        <v>475</v>
      </c>
      <c r="D669" s="126"/>
      <c r="E669" s="126"/>
      <c r="F669" s="126"/>
      <c r="G669" s="126"/>
      <c r="H669" s="126"/>
      <c r="I669" s="126"/>
      <c r="J669" s="126"/>
      <c r="K669" s="126"/>
      <c r="L669" s="126"/>
      <c r="M669" s="126"/>
      <c r="N669" s="126"/>
      <c r="O669" s="126"/>
      <c r="P669" s="97">
        <v>4070423.87</v>
      </c>
      <c r="Q669" s="11"/>
      <c r="R669" s="11"/>
      <c r="S669" s="3"/>
      <c r="T669" s="3"/>
      <c r="U669" s="3"/>
      <c r="V669" s="3"/>
      <c r="W669" s="3"/>
      <c r="X669" s="3"/>
      <c r="Y669" s="3"/>
      <c r="Z669" s="3"/>
      <c r="AA669" s="3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  <c r="AO669" s="8"/>
      <c r="AP669" s="8"/>
      <c r="AQ669" s="8"/>
      <c r="AR669" s="8"/>
      <c r="AS669" s="8"/>
      <c r="AT669" s="8"/>
      <c r="AU669" s="8"/>
      <c r="AV669" s="8"/>
      <c r="AW669" s="8"/>
      <c r="AX669" s="8"/>
      <c r="AY669" s="8"/>
      <c r="AZ669" s="8"/>
      <c r="BA669" s="8"/>
      <c r="BB669" s="8"/>
      <c r="BC669" s="8"/>
      <c r="BD669" s="8"/>
      <c r="BE669" s="8"/>
      <c r="BF669" s="8"/>
      <c r="BG669" s="8"/>
      <c r="BH669" s="8"/>
      <c r="BI669" s="8"/>
      <c r="BJ669" s="8"/>
      <c r="BK669" s="47"/>
      <c r="BL669" s="7" t="s">
        <v>475</v>
      </c>
      <c r="BM669" s="8"/>
      <c r="BN669" s="8"/>
      <c r="BO669" s="8"/>
      <c r="BP669" s="8"/>
      <c r="BQ669" s="8"/>
      <c r="BR669" s="8"/>
      <c r="BS669" s="8"/>
    </row>
    <row r="670" spans="1:71" s="23" customFormat="1" ht="15" x14ac:dyDescent="0.25">
      <c r="A670" s="78"/>
      <c r="B670" s="79"/>
      <c r="C670" s="126" t="s">
        <v>204</v>
      </c>
      <c r="D670" s="126"/>
      <c r="E670" s="126"/>
      <c r="F670" s="126"/>
      <c r="G670" s="126"/>
      <c r="H670" s="126"/>
      <c r="I670" s="126"/>
      <c r="J670" s="126"/>
      <c r="K670" s="126"/>
      <c r="L670" s="126"/>
      <c r="M670" s="126"/>
      <c r="N670" s="126"/>
      <c r="O670" s="126"/>
      <c r="P670" s="98"/>
      <c r="Q670" s="11"/>
      <c r="R670" s="11"/>
      <c r="S670" s="3"/>
      <c r="T670" s="3"/>
      <c r="U670" s="3"/>
      <c r="V670" s="3"/>
      <c r="W670" s="3"/>
      <c r="X670" s="3"/>
      <c r="Y670" s="3"/>
      <c r="Z670" s="3"/>
      <c r="AA670" s="3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  <c r="AM670" s="8"/>
      <c r="AN670" s="8"/>
      <c r="AO670" s="8"/>
      <c r="AP670" s="8"/>
      <c r="AQ670" s="8"/>
      <c r="AR670" s="8"/>
      <c r="AS670" s="8"/>
      <c r="AT670" s="8"/>
      <c r="AU670" s="8"/>
      <c r="AV670" s="8"/>
      <c r="AW670" s="8"/>
      <c r="AX670" s="8"/>
      <c r="AY670" s="8"/>
      <c r="AZ670" s="8"/>
      <c r="BA670" s="8"/>
      <c r="BB670" s="8"/>
      <c r="BC670" s="8"/>
      <c r="BD670" s="8"/>
      <c r="BE670" s="8"/>
      <c r="BF670" s="8"/>
      <c r="BG670" s="8"/>
      <c r="BH670" s="8"/>
      <c r="BI670" s="8"/>
      <c r="BJ670" s="8"/>
      <c r="BK670" s="47"/>
      <c r="BL670" s="7" t="s">
        <v>204</v>
      </c>
      <c r="BM670" s="8"/>
      <c r="BN670" s="8"/>
      <c r="BO670" s="8"/>
      <c r="BP670" s="8"/>
      <c r="BQ670" s="8"/>
      <c r="BR670" s="8"/>
      <c r="BS670" s="8"/>
    </row>
    <row r="671" spans="1:71" s="23" customFormat="1" ht="15" x14ac:dyDescent="0.25">
      <c r="A671" s="78"/>
      <c r="B671" s="79"/>
      <c r="C671" s="126" t="s">
        <v>205</v>
      </c>
      <c r="D671" s="126"/>
      <c r="E671" s="126"/>
      <c r="F671" s="126"/>
      <c r="G671" s="126"/>
      <c r="H671" s="126"/>
      <c r="I671" s="126"/>
      <c r="J671" s="126"/>
      <c r="K671" s="126"/>
      <c r="L671" s="126"/>
      <c r="M671" s="126"/>
      <c r="N671" s="126"/>
      <c r="O671" s="126"/>
      <c r="P671" s="97">
        <v>1129938.43</v>
      </c>
      <c r="Q671" s="11"/>
      <c r="R671" s="11"/>
      <c r="S671" s="3"/>
      <c r="T671" s="3"/>
      <c r="U671" s="3"/>
      <c r="V671" s="3"/>
      <c r="W671" s="3"/>
      <c r="X671" s="3"/>
      <c r="Y671" s="3"/>
      <c r="Z671" s="3"/>
      <c r="AA671" s="3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  <c r="AO671" s="8"/>
      <c r="AP671" s="8"/>
      <c r="AQ671" s="8"/>
      <c r="AR671" s="8"/>
      <c r="AS671" s="8"/>
      <c r="AT671" s="8"/>
      <c r="AU671" s="8"/>
      <c r="AV671" s="8"/>
      <c r="AW671" s="8"/>
      <c r="AX671" s="8"/>
      <c r="AY671" s="8"/>
      <c r="AZ671" s="8"/>
      <c r="BA671" s="8"/>
      <c r="BB671" s="8"/>
      <c r="BC671" s="8"/>
      <c r="BD671" s="8"/>
      <c r="BE671" s="8"/>
      <c r="BF671" s="8"/>
      <c r="BG671" s="8"/>
      <c r="BH671" s="8"/>
      <c r="BI671" s="8"/>
      <c r="BJ671" s="8"/>
      <c r="BK671" s="47"/>
      <c r="BL671" s="7" t="s">
        <v>205</v>
      </c>
      <c r="BM671" s="8"/>
      <c r="BN671" s="8"/>
      <c r="BO671" s="8"/>
      <c r="BP671" s="8"/>
      <c r="BQ671" s="8"/>
      <c r="BR671" s="8"/>
      <c r="BS671" s="8"/>
    </row>
    <row r="672" spans="1:71" s="23" customFormat="1" ht="15" x14ac:dyDescent="0.25">
      <c r="A672" s="78"/>
      <c r="B672" s="79"/>
      <c r="C672" s="126" t="s">
        <v>206</v>
      </c>
      <c r="D672" s="126"/>
      <c r="E672" s="126"/>
      <c r="F672" s="126"/>
      <c r="G672" s="126"/>
      <c r="H672" s="126"/>
      <c r="I672" s="126"/>
      <c r="J672" s="126"/>
      <c r="K672" s="126"/>
      <c r="L672" s="126"/>
      <c r="M672" s="126"/>
      <c r="N672" s="126"/>
      <c r="O672" s="126"/>
      <c r="P672" s="97">
        <v>17069.21</v>
      </c>
      <c r="Q672" s="11"/>
      <c r="R672" s="11"/>
      <c r="S672" s="3"/>
      <c r="T672" s="3"/>
      <c r="U672" s="3"/>
      <c r="V672" s="3"/>
      <c r="W672" s="3"/>
      <c r="X672" s="3"/>
      <c r="Y672" s="3"/>
      <c r="Z672" s="3"/>
      <c r="AA672" s="3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  <c r="AO672" s="8"/>
      <c r="AP672" s="8"/>
      <c r="AQ672" s="8"/>
      <c r="AR672" s="8"/>
      <c r="AS672" s="8"/>
      <c r="AT672" s="8"/>
      <c r="AU672" s="8"/>
      <c r="AV672" s="8"/>
      <c r="AW672" s="8"/>
      <c r="AX672" s="8"/>
      <c r="AY672" s="8"/>
      <c r="AZ672" s="8"/>
      <c r="BA672" s="8"/>
      <c r="BB672" s="8"/>
      <c r="BC672" s="8"/>
      <c r="BD672" s="8"/>
      <c r="BE672" s="8"/>
      <c r="BF672" s="8"/>
      <c r="BG672" s="8"/>
      <c r="BH672" s="8"/>
      <c r="BI672" s="8"/>
      <c r="BJ672" s="8"/>
      <c r="BK672" s="47"/>
      <c r="BL672" s="7" t="s">
        <v>206</v>
      </c>
      <c r="BM672" s="8"/>
      <c r="BN672" s="8"/>
      <c r="BO672" s="8"/>
      <c r="BP672" s="8"/>
      <c r="BQ672" s="8"/>
      <c r="BR672" s="8"/>
      <c r="BS672" s="8"/>
    </row>
    <row r="673" spans="1:71" s="23" customFormat="1" ht="15" x14ac:dyDescent="0.25">
      <c r="A673" s="78"/>
      <c r="B673" s="79"/>
      <c r="C673" s="126" t="s">
        <v>207</v>
      </c>
      <c r="D673" s="126"/>
      <c r="E673" s="126"/>
      <c r="F673" s="126"/>
      <c r="G673" s="126"/>
      <c r="H673" s="126"/>
      <c r="I673" s="126"/>
      <c r="J673" s="126"/>
      <c r="K673" s="126"/>
      <c r="L673" s="126"/>
      <c r="M673" s="126"/>
      <c r="N673" s="126"/>
      <c r="O673" s="126"/>
      <c r="P673" s="97">
        <v>79522.8</v>
      </c>
      <c r="Q673" s="11"/>
      <c r="R673" s="11"/>
      <c r="S673" s="3"/>
      <c r="T673" s="3"/>
      <c r="U673" s="3"/>
      <c r="V673" s="3"/>
      <c r="W673" s="3"/>
      <c r="X673" s="3"/>
      <c r="Y673" s="3"/>
      <c r="Z673" s="3"/>
      <c r="AA673" s="3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  <c r="AO673" s="8"/>
      <c r="AP673" s="8"/>
      <c r="AQ673" s="8"/>
      <c r="AR673" s="8"/>
      <c r="AS673" s="8"/>
      <c r="AT673" s="8"/>
      <c r="AU673" s="8"/>
      <c r="AV673" s="8"/>
      <c r="AW673" s="8"/>
      <c r="AX673" s="8"/>
      <c r="AY673" s="8"/>
      <c r="AZ673" s="8"/>
      <c r="BA673" s="8"/>
      <c r="BB673" s="8"/>
      <c r="BC673" s="8"/>
      <c r="BD673" s="8"/>
      <c r="BE673" s="8"/>
      <c r="BF673" s="8"/>
      <c r="BG673" s="8"/>
      <c r="BH673" s="8"/>
      <c r="BI673" s="8"/>
      <c r="BJ673" s="8"/>
      <c r="BK673" s="47"/>
      <c r="BL673" s="7" t="s">
        <v>207</v>
      </c>
      <c r="BM673" s="8"/>
      <c r="BN673" s="8"/>
      <c r="BO673" s="8"/>
      <c r="BP673" s="8"/>
      <c r="BQ673" s="8"/>
      <c r="BR673" s="8"/>
      <c r="BS673" s="8"/>
    </row>
    <row r="674" spans="1:71" s="23" customFormat="1" ht="15" x14ac:dyDescent="0.25">
      <c r="A674" s="78"/>
      <c r="B674" s="79"/>
      <c r="C674" s="126" t="s">
        <v>208</v>
      </c>
      <c r="D674" s="126"/>
      <c r="E674" s="126"/>
      <c r="F674" s="126"/>
      <c r="G674" s="126"/>
      <c r="H674" s="126"/>
      <c r="I674" s="126"/>
      <c r="J674" s="126"/>
      <c r="K674" s="126"/>
      <c r="L674" s="126"/>
      <c r="M674" s="126"/>
      <c r="N674" s="126"/>
      <c r="O674" s="126"/>
      <c r="P674" s="114">
        <v>2815130.58</v>
      </c>
      <c r="Q674" s="11"/>
      <c r="R674" s="11"/>
      <c r="S674" s="106"/>
      <c r="T674" s="3"/>
      <c r="U674" s="3"/>
      <c r="V674" s="3"/>
      <c r="W674" s="3"/>
      <c r="X674" s="3"/>
      <c r="Y674" s="3"/>
      <c r="Z674" s="3"/>
      <c r="AA674" s="3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  <c r="AO674" s="8"/>
      <c r="AP674" s="8"/>
      <c r="AQ674" s="8"/>
      <c r="AR674" s="8"/>
      <c r="AS674" s="8"/>
      <c r="AT674" s="8"/>
      <c r="AU674" s="8"/>
      <c r="AV674" s="8"/>
      <c r="AW674" s="8"/>
      <c r="AX674" s="8"/>
      <c r="AY674" s="8"/>
      <c r="AZ674" s="8"/>
      <c r="BA674" s="8"/>
      <c r="BB674" s="8"/>
      <c r="BC674" s="8"/>
      <c r="BD674" s="8"/>
      <c r="BE674" s="8"/>
      <c r="BF674" s="8"/>
      <c r="BG674" s="8"/>
      <c r="BH674" s="8"/>
      <c r="BI674" s="8"/>
      <c r="BJ674" s="8"/>
      <c r="BK674" s="47"/>
      <c r="BL674" s="7" t="s">
        <v>208</v>
      </c>
      <c r="BM674" s="8"/>
      <c r="BN674" s="8"/>
      <c r="BO674" s="8"/>
      <c r="BP674" s="8"/>
      <c r="BQ674" s="8"/>
      <c r="BR674" s="8"/>
      <c r="BS674" s="8"/>
    </row>
    <row r="675" spans="1:71" s="23" customFormat="1" ht="15" x14ac:dyDescent="0.25">
      <c r="A675" s="78"/>
      <c r="B675" s="79"/>
      <c r="C675" s="126" t="s">
        <v>471</v>
      </c>
      <c r="D675" s="126"/>
      <c r="E675" s="126"/>
      <c r="F675" s="126"/>
      <c r="G675" s="126"/>
      <c r="H675" s="126"/>
      <c r="I675" s="126"/>
      <c r="J675" s="126"/>
      <c r="K675" s="126"/>
      <c r="L675" s="126"/>
      <c r="M675" s="126"/>
      <c r="N675" s="126"/>
      <c r="O675" s="126"/>
      <c r="P675" s="99">
        <v>622.85</v>
      </c>
      <c r="Q675" s="11"/>
      <c r="R675" s="11"/>
      <c r="S675" s="3"/>
      <c r="T675" s="3"/>
      <c r="U675" s="3"/>
      <c r="V675" s="3"/>
      <c r="W675" s="3"/>
      <c r="X675" s="3"/>
      <c r="Y675" s="3"/>
      <c r="Z675" s="3"/>
      <c r="AA675" s="3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  <c r="AO675" s="8"/>
      <c r="AP675" s="8"/>
      <c r="AQ675" s="8"/>
      <c r="AR675" s="8"/>
      <c r="AS675" s="8"/>
      <c r="AT675" s="8"/>
      <c r="AU675" s="8"/>
      <c r="AV675" s="8"/>
      <c r="AW675" s="8"/>
      <c r="AX675" s="8"/>
      <c r="AY675" s="8"/>
      <c r="AZ675" s="8"/>
      <c r="BA675" s="8"/>
      <c r="BB675" s="8"/>
      <c r="BC675" s="8"/>
      <c r="BD675" s="8"/>
      <c r="BE675" s="8"/>
      <c r="BF675" s="8"/>
      <c r="BG675" s="8"/>
      <c r="BH675" s="8"/>
      <c r="BI675" s="8"/>
      <c r="BJ675" s="8"/>
      <c r="BK675" s="47"/>
      <c r="BL675" s="7" t="s">
        <v>471</v>
      </c>
      <c r="BM675" s="8"/>
      <c r="BN675" s="8"/>
      <c r="BO675" s="8"/>
      <c r="BP675" s="8"/>
      <c r="BQ675" s="8"/>
      <c r="BR675" s="8"/>
      <c r="BS675" s="8"/>
    </row>
    <row r="676" spans="1:71" s="23" customFormat="1" ht="15" x14ac:dyDescent="0.25">
      <c r="A676" s="78"/>
      <c r="B676" s="79"/>
      <c r="C676" s="126" t="s">
        <v>209</v>
      </c>
      <c r="D676" s="126"/>
      <c r="E676" s="126"/>
      <c r="F676" s="126"/>
      <c r="G676" s="126"/>
      <c r="H676" s="126"/>
      <c r="I676" s="126"/>
      <c r="J676" s="126"/>
      <c r="K676" s="126"/>
      <c r="L676" s="126"/>
      <c r="M676" s="126"/>
      <c r="N676" s="126"/>
      <c r="O676" s="126"/>
      <c r="P676" s="97">
        <v>5869911.4000000004</v>
      </c>
      <c r="Q676" s="11"/>
      <c r="R676" s="11"/>
      <c r="S676" s="3"/>
      <c r="T676" s="3"/>
      <c r="U676" s="3"/>
      <c r="V676" s="3"/>
      <c r="W676" s="3"/>
      <c r="X676" s="3"/>
      <c r="Y676" s="3"/>
      <c r="Z676" s="3"/>
      <c r="AA676" s="3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  <c r="AO676" s="8"/>
      <c r="AP676" s="8"/>
      <c r="AQ676" s="8"/>
      <c r="AR676" s="8"/>
      <c r="AS676" s="8"/>
      <c r="AT676" s="8"/>
      <c r="AU676" s="8"/>
      <c r="AV676" s="8"/>
      <c r="AW676" s="8"/>
      <c r="AX676" s="8"/>
      <c r="AY676" s="8"/>
      <c r="AZ676" s="8"/>
      <c r="BA676" s="8"/>
      <c r="BB676" s="8"/>
      <c r="BC676" s="8"/>
      <c r="BD676" s="8"/>
      <c r="BE676" s="8"/>
      <c r="BF676" s="8"/>
      <c r="BG676" s="8"/>
      <c r="BH676" s="8"/>
      <c r="BI676" s="8"/>
      <c r="BJ676" s="8"/>
      <c r="BK676" s="47"/>
      <c r="BL676" s="7" t="s">
        <v>209</v>
      </c>
      <c r="BM676" s="8"/>
      <c r="BN676" s="8"/>
      <c r="BO676" s="8"/>
      <c r="BP676" s="8"/>
      <c r="BQ676" s="8"/>
      <c r="BR676" s="8"/>
      <c r="BS676" s="8"/>
    </row>
    <row r="677" spans="1:71" s="23" customFormat="1" ht="15" x14ac:dyDescent="0.25">
      <c r="A677" s="78"/>
      <c r="B677" s="79"/>
      <c r="C677" s="126" t="s">
        <v>476</v>
      </c>
      <c r="D677" s="126"/>
      <c r="E677" s="126"/>
      <c r="F677" s="126"/>
      <c r="G677" s="126"/>
      <c r="H677" s="126"/>
      <c r="I677" s="126"/>
      <c r="J677" s="126"/>
      <c r="K677" s="126"/>
      <c r="L677" s="126"/>
      <c r="M677" s="126"/>
      <c r="N677" s="126"/>
      <c r="O677" s="126"/>
      <c r="P677" s="97">
        <v>5869288.5499999998</v>
      </c>
      <c r="Q677" s="11"/>
      <c r="R677" s="11"/>
      <c r="S677" s="3"/>
      <c r="T677" s="3"/>
      <c r="U677" s="3"/>
      <c r="V677" s="3"/>
      <c r="W677" s="3"/>
      <c r="X677" s="3"/>
      <c r="Y677" s="3"/>
      <c r="Z677" s="3"/>
      <c r="AA677" s="3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  <c r="AO677" s="8"/>
      <c r="AP677" s="8"/>
      <c r="AQ677" s="8"/>
      <c r="AR677" s="8"/>
      <c r="AS677" s="8"/>
      <c r="AT677" s="8"/>
      <c r="AU677" s="8"/>
      <c r="AV677" s="8"/>
      <c r="AW677" s="8"/>
      <c r="AX677" s="8"/>
      <c r="AY677" s="8"/>
      <c r="AZ677" s="8"/>
      <c r="BA677" s="8"/>
      <c r="BB677" s="8"/>
      <c r="BC677" s="8"/>
      <c r="BD677" s="8"/>
      <c r="BE677" s="8"/>
      <c r="BF677" s="8"/>
      <c r="BG677" s="8"/>
      <c r="BH677" s="8"/>
      <c r="BI677" s="8"/>
      <c r="BJ677" s="8"/>
      <c r="BK677" s="47"/>
      <c r="BL677" s="7" t="s">
        <v>476</v>
      </c>
      <c r="BM677" s="8"/>
      <c r="BN677" s="8"/>
      <c r="BO677" s="8"/>
      <c r="BP677" s="8"/>
      <c r="BQ677" s="8"/>
      <c r="BR677" s="8"/>
      <c r="BS677" s="8"/>
    </row>
    <row r="678" spans="1:71" s="23" customFormat="1" ht="15" x14ac:dyDescent="0.25">
      <c r="A678" s="78"/>
      <c r="B678" s="79"/>
      <c r="C678" s="126" t="s">
        <v>477</v>
      </c>
      <c r="D678" s="126"/>
      <c r="E678" s="126"/>
      <c r="F678" s="126"/>
      <c r="G678" s="126"/>
      <c r="H678" s="126"/>
      <c r="I678" s="126"/>
      <c r="J678" s="126"/>
      <c r="K678" s="126"/>
      <c r="L678" s="126"/>
      <c r="M678" s="126"/>
      <c r="N678" s="126"/>
      <c r="O678" s="126"/>
      <c r="P678" s="98"/>
      <c r="Q678" s="11"/>
      <c r="R678" s="11"/>
      <c r="S678" s="3"/>
      <c r="T678" s="3"/>
      <c r="U678" s="3"/>
      <c r="V678" s="3"/>
      <c r="W678" s="3"/>
      <c r="X678" s="3"/>
      <c r="Y678" s="3"/>
      <c r="Z678" s="3"/>
      <c r="AA678" s="3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  <c r="AO678" s="8"/>
      <c r="AP678" s="8"/>
      <c r="AQ678" s="8"/>
      <c r="AR678" s="8"/>
      <c r="AS678" s="8"/>
      <c r="AT678" s="8"/>
      <c r="AU678" s="8"/>
      <c r="AV678" s="8"/>
      <c r="AW678" s="8"/>
      <c r="AX678" s="8"/>
      <c r="AY678" s="8"/>
      <c r="AZ678" s="8"/>
      <c r="BA678" s="8"/>
      <c r="BB678" s="8"/>
      <c r="BC678" s="8"/>
      <c r="BD678" s="8"/>
      <c r="BE678" s="8"/>
      <c r="BF678" s="8"/>
      <c r="BG678" s="8"/>
      <c r="BH678" s="8"/>
      <c r="BI678" s="8"/>
      <c r="BJ678" s="8"/>
      <c r="BK678" s="47"/>
      <c r="BL678" s="7" t="s">
        <v>477</v>
      </c>
      <c r="BM678" s="8"/>
      <c r="BN678" s="8"/>
      <c r="BO678" s="8"/>
      <c r="BP678" s="8"/>
      <c r="BQ678" s="8"/>
      <c r="BR678" s="8"/>
      <c r="BS678" s="8"/>
    </row>
    <row r="679" spans="1:71" s="23" customFormat="1" ht="15" x14ac:dyDescent="0.25">
      <c r="A679" s="78"/>
      <c r="B679" s="79"/>
      <c r="C679" s="126" t="s">
        <v>478</v>
      </c>
      <c r="D679" s="126"/>
      <c r="E679" s="126"/>
      <c r="F679" s="126"/>
      <c r="G679" s="126"/>
      <c r="H679" s="126"/>
      <c r="I679" s="126"/>
      <c r="J679" s="126"/>
      <c r="K679" s="126"/>
      <c r="L679" s="126"/>
      <c r="M679" s="126"/>
      <c r="N679" s="126"/>
      <c r="O679" s="126"/>
      <c r="P679" s="97">
        <v>1116774.6499999999</v>
      </c>
      <c r="Q679" s="11"/>
      <c r="R679" s="11"/>
      <c r="S679" s="3"/>
      <c r="T679" s="3"/>
      <c r="U679" s="3"/>
      <c r="V679" s="3"/>
      <c r="W679" s="3"/>
      <c r="X679" s="3"/>
      <c r="Y679" s="3"/>
      <c r="Z679" s="3"/>
      <c r="AA679" s="3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  <c r="AO679" s="8"/>
      <c r="AP679" s="8"/>
      <c r="AQ679" s="8"/>
      <c r="AR679" s="8"/>
      <c r="AS679" s="8"/>
      <c r="AT679" s="8"/>
      <c r="AU679" s="8"/>
      <c r="AV679" s="8"/>
      <c r="AW679" s="8"/>
      <c r="AX679" s="8"/>
      <c r="AY679" s="8"/>
      <c r="AZ679" s="8"/>
      <c r="BA679" s="8"/>
      <c r="BB679" s="8"/>
      <c r="BC679" s="8"/>
      <c r="BD679" s="8"/>
      <c r="BE679" s="8"/>
      <c r="BF679" s="8"/>
      <c r="BG679" s="8"/>
      <c r="BH679" s="8"/>
      <c r="BI679" s="8"/>
      <c r="BJ679" s="8"/>
      <c r="BK679" s="47"/>
      <c r="BL679" s="7" t="s">
        <v>478</v>
      </c>
      <c r="BM679" s="8"/>
      <c r="BN679" s="8"/>
      <c r="BO679" s="8"/>
      <c r="BP679" s="8"/>
      <c r="BQ679" s="8"/>
      <c r="BR679" s="8"/>
      <c r="BS679" s="8"/>
    </row>
    <row r="680" spans="1:71" s="23" customFormat="1" ht="15" x14ac:dyDescent="0.25">
      <c r="A680" s="78"/>
      <c r="B680" s="79"/>
      <c r="C680" s="126" t="s">
        <v>479</v>
      </c>
      <c r="D680" s="126"/>
      <c r="E680" s="126"/>
      <c r="F680" s="126"/>
      <c r="G680" s="126"/>
      <c r="H680" s="126"/>
      <c r="I680" s="126"/>
      <c r="J680" s="126"/>
      <c r="K680" s="126"/>
      <c r="L680" s="126"/>
      <c r="M680" s="126"/>
      <c r="N680" s="126"/>
      <c r="O680" s="126"/>
      <c r="P680" s="97">
        <v>15817.25</v>
      </c>
      <c r="Q680" s="11"/>
      <c r="R680" s="11"/>
      <c r="S680" s="3"/>
      <c r="T680" s="3"/>
      <c r="U680" s="3"/>
      <c r="V680" s="3"/>
      <c r="W680" s="3"/>
      <c r="X680" s="3"/>
      <c r="Y680" s="3"/>
      <c r="Z680" s="3"/>
      <c r="AA680" s="3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  <c r="AO680" s="8"/>
      <c r="AP680" s="8"/>
      <c r="AQ680" s="8"/>
      <c r="AR680" s="8"/>
      <c r="AS680" s="8"/>
      <c r="AT680" s="8"/>
      <c r="AU680" s="8"/>
      <c r="AV680" s="8"/>
      <c r="AW680" s="8"/>
      <c r="AX680" s="8"/>
      <c r="AY680" s="8"/>
      <c r="AZ680" s="8"/>
      <c r="BA680" s="8"/>
      <c r="BB680" s="8"/>
      <c r="BC680" s="8"/>
      <c r="BD680" s="8"/>
      <c r="BE680" s="8"/>
      <c r="BF680" s="8"/>
      <c r="BG680" s="8"/>
      <c r="BH680" s="8"/>
      <c r="BI680" s="8"/>
      <c r="BJ680" s="8"/>
      <c r="BK680" s="47"/>
      <c r="BL680" s="7" t="s">
        <v>479</v>
      </c>
      <c r="BM680" s="8"/>
      <c r="BN680" s="8"/>
      <c r="BO680" s="8"/>
      <c r="BP680" s="8"/>
      <c r="BQ680" s="8"/>
      <c r="BR680" s="8"/>
      <c r="BS680" s="8"/>
    </row>
    <row r="681" spans="1:71" s="23" customFormat="1" ht="15" x14ac:dyDescent="0.25">
      <c r="A681" s="78"/>
      <c r="B681" s="79"/>
      <c r="C681" s="126" t="s">
        <v>480</v>
      </c>
      <c r="D681" s="126"/>
      <c r="E681" s="126"/>
      <c r="F681" s="126"/>
      <c r="G681" s="126"/>
      <c r="H681" s="126"/>
      <c r="I681" s="126"/>
      <c r="J681" s="126"/>
      <c r="K681" s="126"/>
      <c r="L681" s="126"/>
      <c r="M681" s="126"/>
      <c r="N681" s="126"/>
      <c r="O681" s="126"/>
      <c r="P681" s="97">
        <v>76921.77</v>
      </c>
      <c r="Q681" s="11"/>
      <c r="R681" s="11"/>
      <c r="S681" s="3"/>
      <c r="T681" s="3"/>
      <c r="U681" s="3"/>
      <c r="V681" s="3"/>
      <c r="W681" s="3"/>
      <c r="X681" s="3"/>
      <c r="Y681" s="3"/>
      <c r="Z681" s="3"/>
      <c r="AA681" s="3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  <c r="AO681" s="8"/>
      <c r="AP681" s="8"/>
      <c r="AQ681" s="8"/>
      <c r="AR681" s="8"/>
      <c r="AS681" s="8"/>
      <c r="AT681" s="8"/>
      <c r="AU681" s="8"/>
      <c r="AV681" s="8"/>
      <c r="AW681" s="8"/>
      <c r="AX681" s="8"/>
      <c r="AY681" s="8"/>
      <c r="AZ681" s="8"/>
      <c r="BA681" s="8"/>
      <c r="BB681" s="8"/>
      <c r="BC681" s="8"/>
      <c r="BD681" s="8"/>
      <c r="BE681" s="8"/>
      <c r="BF681" s="8"/>
      <c r="BG681" s="8"/>
      <c r="BH681" s="8"/>
      <c r="BI681" s="8"/>
      <c r="BJ681" s="8"/>
      <c r="BK681" s="47"/>
      <c r="BL681" s="7" t="s">
        <v>480</v>
      </c>
      <c r="BM681" s="8"/>
      <c r="BN681" s="8"/>
      <c r="BO681" s="8"/>
      <c r="BP681" s="8"/>
      <c r="BQ681" s="8"/>
      <c r="BR681" s="8"/>
      <c r="BS681" s="8"/>
    </row>
    <row r="682" spans="1:71" s="23" customFormat="1" ht="15" x14ac:dyDescent="0.25">
      <c r="A682" s="78"/>
      <c r="B682" s="79"/>
      <c r="C682" s="126" t="s">
        <v>481</v>
      </c>
      <c r="D682" s="126"/>
      <c r="E682" s="126"/>
      <c r="F682" s="126"/>
      <c r="G682" s="126"/>
      <c r="H682" s="126"/>
      <c r="I682" s="126"/>
      <c r="J682" s="126"/>
      <c r="K682" s="126"/>
      <c r="L682" s="126"/>
      <c r="M682" s="126"/>
      <c r="N682" s="126"/>
      <c r="O682" s="126"/>
      <c r="P682" s="114">
        <v>2814179.92</v>
      </c>
      <c r="Q682" s="11"/>
      <c r="R682" s="11"/>
      <c r="S682" s="106"/>
      <c r="T682" s="3"/>
      <c r="U682" s="3"/>
      <c r="V682" s="3"/>
      <c r="W682" s="3"/>
      <c r="X682" s="3"/>
      <c r="Y682" s="3"/>
      <c r="Z682" s="3"/>
      <c r="AA682" s="3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  <c r="AO682" s="8"/>
      <c r="AP682" s="8"/>
      <c r="AQ682" s="8"/>
      <c r="AR682" s="8"/>
      <c r="AS682" s="8"/>
      <c r="AT682" s="8"/>
      <c r="AU682" s="8"/>
      <c r="AV682" s="8"/>
      <c r="AW682" s="8"/>
      <c r="AX682" s="8"/>
      <c r="AY682" s="8"/>
      <c r="AZ682" s="8"/>
      <c r="BA682" s="8"/>
      <c r="BB682" s="8"/>
      <c r="BC682" s="8"/>
      <c r="BD682" s="8"/>
      <c r="BE682" s="8"/>
      <c r="BF682" s="8"/>
      <c r="BG682" s="8"/>
      <c r="BH682" s="8"/>
      <c r="BI682" s="8"/>
      <c r="BJ682" s="8"/>
      <c r="BK682" s="47"/>
      <c r="BL682" s="7" t="s">
        <v>481</v>
      </c>
      <c r="BM682" s="8"/>
      <c r="BN682" s="8"/>
      <c r="BO682" s="8"/>
      <c r="BP682" s="8"/>
      <c r="BQ682" s="8"/>
      <c r="BR682" s="8"/>
      <c r="BS682" s="8"/>
    </row>
    <row r="683" spans="1:71" s="23" customFormat="1" ht="15" x14ac:dyDescent="0.25">
      <c r="A683" s="78"/>
      <c r="B683" s="79"/>
      <c r="C683" s="126" t="s">
        <v>482</v>
      </c>
      <c r="D683" s="126"/>
      <c r="E683" s="126"/>
      <c r="F683" s="126"/>
      <c r="G683" s="126"/>
      <c r="H683" s="126"/>
      <c r="I683" s="126"/>
      <c r="J683" s="126"/>
      <c r="K683" s="126"/>
      <c r="L683" s="126"/>
      <c r="M683" s="126"/>
      <c r="N683" s="126"/>
      <c r="O683" s="126"/>
      <c r="P683" s="97">
        <v>1205824.79</v>
      </c>
      <c r="Q683" s="11"/>
      <c r="R683" s="11"/>
      <c r="S683" s="3"/>
      <c r="T683" s="3"/>
      <c r="U683" s="3"/>
      <c r="V683" s="3"/>
      <c r="W683" s="3"/>
      <c r="X683" s="3"/>
      <c r="Y683" s="3"/>
      <c r="Z683" s="3"/>
      <c r="AA683" s="3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  <c r="AO683" s="8"/>
      <c r="AP683" s="8"/>
      <c r="AQ683" s="8"/>
      <c r="AR683" s="8"/>
      <c r="AS683" s="8"/>
      <c r="AT683" s="8"/>
      <c r="AU683" s="8"/>
      <c r="AV683" s="8"/>
      <c r="AW683" s="8"/>
      <c r="AX683" s="8"/>
      <c r="AY683" s="8"/>
      <c r="AZ683" s="8"/>
      <c r="BA683" s="8"/>
      <c r="BB683" s="8"/>
      <c r="BC683" s="8"/>
      <c r="BD683" s="8"/>
      <c r="BE683" s="8"/>
      <c r="BF683" s="8"/>
      <c r="BG683" s="8"/>
      <c r="BH683" s="8"/>
      <c r="BI683" s="8"/>
      <c r="BJ683" s="8"/>
      <c r="BK683" s="47"/>
      <c r="BL683" s="7" t="s">
        <v>482</v>
      </c>
      <c r="BM683" s="8"/>
      <c r="BN683" s="8"/>
      <c r="BO683" s="8"/>
      <c r="BP683" s="8"/>
      <c r="BQ683" s="8"/>
      <c r="BR683" s="8"/>
      <c r="BS683" s="8"/>
    </row>
    <row r="684" spans="1:71" s="23" customFormat="1" ht="15" x14ac:dyDescent="0.25">
      <c r="A684" s="78"/>
      <c r="B684" s="79"/>
      <c r="C684" s="126" t="s">
        <v>483</v>
      </c>
      <c r="D684" s="126"/>
      <c r="E684" s="126"/>
      <c r="F684" s="126"/>
      <c r="G684" s="126"/>
      <c r="H684" s="126"/>
      <c r="I684" s="126"/>
      <c r="J684" s="126"/>
      <c r="K684" s="126"/>
      <c r="L684" s="126"/>
      <c r="M684" s="126"/>
      <c r="N684" s="126"/>
      <c r="O684" s="126"/>
      <c r="P684" s="97">
        <v>611630.17000000004</v>
      </c>
      <c r="Q684" s="11"/>
      <c r="R684" s="11"/>
      <c r="S684" s="3"/>
      <c r="T684" s="3"/>
      <c r="U684" s="3"/>
      <c r="V684" s="3"/>
      <c r="W684" s="3"/>
      <c r="X684" s="3"/>
      <c r="Y684" s="3"/>
      <c r="Z684" s="3"/>
      <c r="AA684" s="3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  <c r="AO684" s="8"/>
      <c r="AP684" s="8"/>
      <c r="AQ684" s="8"/>
      <c r="AR684" s="8"/>
      <c r="AS684" s="8"/>
      <c r="AT684" s="8"/>
      <c r="AU684" s="8"/>
      <c r="AV684" s="8"/>
      <c r="AW684" s="8"/>
      <c r="AX684" s="8"/>
      <c r="AY684" s="8"/>
      <c r="AZ684" s="8"/>
      <c r="BA684" s="8"/>
      <c r="BB684" s="8"/>
      <c r="BC684" s="8"/>
      <c r="BD684" s="8"/>
      <c r="BE684" s="8"/>
      <c r="BF684" s="8"/>
      <c r="BG684" s="8"/>
      <c r="BH684" s="8"/>
      <c r="BI684" s="8"/>
      <c r="BJ684" s="8"/>
      <c r="BK684" s="47"/>
      <c r="BL684" s="7" t="s">
        <v>483</v>
      </c>
      <c r="BM684" s="8"/>
      <c r="BN684" s="8"/>
      <c r="BO684" s="8"/>
      <c r="BP684" s="8"/>
      <c r="BQ684" s="8"/>
      <c r="BR684" s="8"/>
      <c r="BS684" s="8"/>
    </row>
    <row r="685" spans="1:71" s="23" customFormat="1" ht="15" x14ac:dyDescent="0.25">
      <c r="A685" s="78"/>
      <c r="B685" s="79"/>
      <c r="C685" s="126" t="s">
        <v>472</v>
      </c>
      <c r="D685" s="126"/>
      <c r="E685" s="126"/>
      <c r="F685" s="126"/>
      <c r="G685" s="126"/>
      <c r="H685" s="126"/>
      <c r="I685" s="126"/>
      <c r="J685" s="126"/>
      <c r="K685" s="126"/>
      <c r="L685" s="126"/>
      <c r="M685" s="126"/>
      <c r="N685" s="126"/>
      <c r="O685" s="126"/>
      <c r="P685" s="99">
        <v>622.85</v>
      </c>
      <c r="Q685" s="11"/>
      <c r="R685" s="11"/>
      <c r="S685" s="3"/>
      <c r="T685" s="3"/>
      <c r="U685" s="3"/>
      <c r="V685" s="3"/>
      <c r="W685" s="3"/>
      <c r="X685" s="3"/>
      <c r="Y685" s="3"/>
      <c r="Z685" s="3"/>
      <c r="AA685" s="3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  <c r="AO685" s="8"/>
      <c r="AP685" s="8"/>
      <c r="AQ685" s="8"/>
      <c r="AR685" s="8"/>
      <c r="AS685" s="8"/>
      <c r="AT685" s="8"/>
      <c r="AU685" s="8"/>
      <c r="AV685" s="8"/>
      <c r="AW685" s="8"/>
      <c r="AX685" s="8"/>
      <c r="AY685" s="8"/>
      <c r="AZ685" s="8"/>
      <c r="BA685" s="8"/>
      <c r="BB685" s="8"/>
      <c r="BC685" s="8"/>
      <c r="BD685" s="8"/>
      <c r="BE685" s="8"/>
      <c r="BF685" s="8"/>
      <c r="BG685" s="8"/>
      <c r="BH685" s="8"/>
      <c r="BI685" s="8"/>
      <c r="BJ685" s="8"/>
      <c r="BK685" s="47"/>
      <c r="BL685" s="7" t="s">
        <v>472</v>
      </c>
      <c r="BM685" s="8"/>
      <c r="BN685" s="8"/>
      <c r="BO685" s="8"/>
      <c r="BP685" s="8"/>
      <c r="BQ685" s="8"/>
      <c r="BR685" s="8"/>
      <c r="BS685" s="8"/>
    </row>
    <row r="686" spans="1:71" s="23" customFormat="1" ht="15" x14ac:dyDescent="0.25">
      <c r="A686" s="78"/>
      <c r="B686" s="79"/>
      <c r="C686" s="126" t="s">
        <v>216</v>
      </c>
      <c r="D686" s="126"/>
      <c r="E686" s="126"/>
      <c r="F686" s="126"/>
      <c r="G686" s="126"/>
      <c r="H686" s="126"/>
      <c r="I686" s="126"/>
      <c r="J686" s="126"/>
      <c r="K686" s="126"/>
      <c r="L686" s="126"/>
      <c r="M686" s="126"/>
      <c r="N686" s="126"/>
      <c r="O686" s="126"/>
      <c r="P686" s="97">
        <v>40581.360000000001</v>
      </c>
      <c r="Q686" s="11"/>
      <c r="R686" s="11"/>
      <c r="S686" s="3"/>
      <c r="T686" s="3"/>
      <c r="U686" s="3"/>
      <c r="V686" s="3"/>
      <c r="W686" s="3"/>
      <c r="X686" s="3"/>
      <c r="Y686" s="3"/>
      <c r="Z686" s="3"/>
      <c r="AA686" s="3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  <c r="AO686" s="8"/>
      <c r="AP686" s="8"/>
      <c r="AQ686" s="8"/>
      <c r="AR686" s="8"/>
      <c r="AS686" s="8"/>
      <c r="AT686" s="8"/>
      <c r="AU686" s="8"/>
      <c r="AV686" s="8"/>
      <c r="AW686" s="8"/>
      <c r="AX686" s="8"/>
      <c r="AY686" s="8"/>
      <c r="AZ686" s="8"/>
      <c r="BA686" s="8"/>
      <c r="BB686" s="8"/>
      <c r="BC686" s="8"/>
      <c r="BD686" s="8"/>
      <c r="BE686" s="8"/>
      <c r="BF686" s="8"/>
      <c r="BG686" s="8"/>
      <c r="BH686" s="8"/>
      <c r="BI686" s="8"/>
      <c r="BJ686" s="8"/>
      <c r="BK686" s="47"/>
      <c r="BL686" s="7" t="s">
        <v>216</v>
      </c>
      <c r="BM686" s="8"/>
      <c r="BN686" s="8"/>
      <c r="BO686" s="8"/>
      <c r="BP686" s="8"/>
      <c r="BQ686" s="8"/>
      <c r="BR686" s="8"/>
      <c r="BS686" s="8"/>
    </row>
    <row r="687" spans="1:71" s="23" customFormat="1" ht="15" x14ac:dyDescent="0.25">
      <c r="A687" s="78"/>
      <c r="B687" s="79"/>
      <c r="C687" s="126" t="s">
        <v>204</v>
      </c>
      <c r="D687" s="126"/>
      <c r="E687" s="126"/>
      <c r="F687" s="126"/>
      <c r="G687" s="126"/>
      <c r="H687" s="126"/>
      <c r="I687" s="126"/>
      <c r="J687" s="126"/>
      <c r="K687" s="126"/>
      <c r="L687" s="126"/>
      <c r="M687" s="126"/>
      <c r="N687" s="126"/>
      <c r="O687" s="126"/>
      <c r="P687" s="98"/>
      <c r="Q687" s="11"/>
      <c r="R687" s="11"/>
      <c r="S687" s="3"/>
      <c r="T687" s="3"/>
      <c r="U687" s="3"/>
      <c r="V687" s="3"/>
      <c r="W687" s="3"/>
      <c r="X687" s="3"/>
      <c r="Y687" s="3"/>
      <c r="Z687" s="3"/>
      <c r="AA687" s="3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  <c r="AO687" s="8"/>
      <c r="AP687" s="8"/>
      <c r="AQ687" s="8"/>
      <c r="AR687" s="8"/>
      <c r="AS687" s="8"/>
      <c r="AT687" s="8"/>
      <c r="AU687" s="8"/>
      <c r="AV687" s="8"/>
      <c r="AW687" s="8"/>
      <c r="AX687" s="8"/>
      <c r="AY687" s="8"/>
      <c r="AZ687" s="8"/>
      <c r="BA687" s="8"/>
      <c r="BB687" s="8"/>
      <c r="BC687" s="8"/>
      <c r="BD687" s="8"/>
      <c r="BE687" s="8"/>
      <c r="BF687" s="8"/>
      <c r="BG687" s="8"/>
      <c r="BH687" s="8"/>
      <c r="BI687" s="8"/>
      <c r="BJ687" s="8"/>
      <c r="BK687" s="47"/>
      <c r="BL687" s="7" t="s">
        <v>204</v>
      </c>
      <c r="BM687" s="8"/>
      <c r="BN687" s="8"/>
      <c r="BO687" s="8"/>
      <c r="BP687" s="8"/>
      <c r="BQ687" s="8"/>
      <c r="BR687" s="8"/>
      <c r="BS687" s="8"/>
    </row>
    <row r="688" spans="1:71" s="23" customFormat="1" ht="15" x14ac:dyDescent="0.25">
      <c r="A688" s="78"/>
      <c r="B688" s="79"/>
      <c r="C688" s="126" t="s">
        <v>210</v>
      </c>
      <c r="D688" s="126"/>
      <c r="E688" s="126"/>
      <c r="F688" s="126"/>
      <c r="G688" s="126"/>
      <c r="H688" s="126"/>
      <c r="I688" s="126"/>
      <c r="J688" s="126"/>
      <c r="K688" s="126"/>
      <c r="L688" s="126"/>
      <c r="M688" s="126"/>
      <c r="N688" s="126"/>
      <c r="O688" s="126"/>
      <c r="P688" s="97">
        <v>13163.78</v>
      </c>
      <c r="Q688" s="11"/>
      <c r="R688" s="11"/>
      <c r="S688" s="3"/>
      <c r="T688" s="3"/>
      <c r="U688" s="3"/>
      <c r="V688" s="3"/>
      <c r="W688" s="3"/>
      <c r="X688" s="3"/>
      <c r="Y688" s="3"/>
      <c r="Z688" s="3"/>
      <c r="AA688" s="3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  <c r="AO688" s="8"/>
      <c r="AP688" s="8"/>
      <c r="AQ688" s="8"/>
      <c r="AR688" s="8"/>
      <c r="AS688" s="8"/>
      <c r="AT688" s="8"/>
      <c r="AU688" s="8"/>
      <c r="AV688" s="8"/>
      <c r="AW688" s="8"/>
      <c r="AX688" s="8"/>
      <c r="AY688" s="8"/>
      <c r="AZ688" s="8"/>
      <c r="BA688" s="8"/>
      <c r="BB688" s="8"/>
      <c r="BC688" s="8"/>
      <c r="BD688" s="8"/>
      <c r="BE688" s="8"/>
      <c r="BF688" s="8"/>
      <c r="BG688" s="8"/>
      <c r="BH688" s="8"/>
      <c r="BI688" s="8"/>
      <c r="BJ688" s="8"/>
      <c r="BK688" s="47"/>
      <c r="BL688" s="7" t="s">
        <v>210</v>
      </c>
      <c r="BM688" s="8"/>
      <c r="BN688" s="8"/>
      <c r="BO688" s="8"/>
      <c r="BP688" s="8"/>
      <c r="BQ688" s="8"/>
      <c r="BR688" s="8"/>
      <c r="BS688" s="8"/>
    </row>
    <row r="689" spans="1:71" s="23" customFormat="1" ht="15" x14ac:dyDescent="0.25">
      <c r="A689" s="78"/>
      <c r="B689" s="79"/>
      <c r="C689" s="126" t="s">
        <v>211</v>
      </c>
      <c r="D689" s="126"/>
      <c r="E689" s="126"/>
      <c r="F689" s="126"/>
      <c r="G689" s="126"/>
      <c r="H689" s="126"/>
      <c r="I689" s="126"/>
      <c r="J689" s="126"/>
      <c r="K689" s="126"/>
      <c r="L689" s="126"/>
      <c r="M689" s="126"/>
      <c r="N689" s="126"/>
      <c r="O689" s="126"/>
      <c r="P689" s="97">
        <v>1251.96</v>
      </c>
      <c r="Q689" s="11"/>
      <c r="R689" s="11"/>
      <c r="S689" s="3"/>
      <c r="T689" s="3"/>
      <c r="U689" s="3"/>
      <c r="V689" s="3"/>
      <c r="W689" s="3"/>
      <c r="X689" s="3"/>
      <c r="Y689" s="3"/>
      <c r="Z689" s="3"/>
      <c r="AA689" s="3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  <c r="AO689" s="8"/>
      <c r="AP689" s="8"/>
      <c r="AQ689" s="8"/>
      <c r="AR689" s="8"/>
      <c r="AS689" s="8"/>
      <c r="AT689" s="8"/>
      <c r="AU689" s="8"/>
      <c r="AV689" s="8"/>
      <c r="AW689" s="8"/>
      <c r="AX689" s="8"/>
      <c r="AY689" s="8"/>
      <c r="AZ689" s="8"/>
      <c r="BA689" s="8"/>
      <c r="BB689" s="8"/>
      <c r="BC689" s="8"/>
      <c r="BD689" s="8"/>
      <c r="BE689" s="8"/>
      <c r="BF689" s="8"/>
      <c r="BG689" s="8"/>
      <c r="BH689" s="8"/>
      <c r="BI689" s="8"/>
      <c r="BJ689" s="8"/>
      <c r="BK689" s="47"/>
      <c r="BL689" s="7" t="s">
        <v>211</v>
      </c>
      <c r="BM689" s="8"/>
      <c r="BN689" s="8"/>
      <c r="BO689" s="8"/>
      <c r="BP689" s="8"/>
      <c r="BQ689" s="8"/>
      <c r="BR689" s="8"/>
      <c r="BS689" s="8"/>
    </row>
    <row r="690" spans="1:71" s="23" customFormat="1" ht="15" x14ac:dyDescent="0.25">
      <c r="A690" s="78"/>
      <c r="B690" s="79"/>
      <c r="C690" s="126" t="s">
        <v>212</v>
      </c>
      <c r="D690" s="126"/>
      <c r="E690" s="126"/>
      <c r="F690" s="126"/>
      <c r="G690" s="126"/>
      <c r="H690" s="126"/>
      <c r="I690" s="126"/>
      <c r="J690" s="126"/>
      <c r="K690" s="126"/>
      <c r="L690" s="126"/>
      <c r="M690" s="126"/>
      <c r="N690" s="126"/>
      <c r="O690" s="126"/>
      <c r="P690" s="97">
        <v>2601.0300000000002</v>
      </c>
      <c r="Q690" s="11"/>
      <c r="R690" s="11"/>
      <c r="S690" s="3"/>
      <c r="T690" s="3"/>
      <c r="U690" s="3"/>
      <c r="V690" s="3"/>
      <c r="W690" s="3"/>
      <c r="X690" s="3"/>
      <c r="Y690" s="3"/>
      <c r="Z690" s="3"/>
      <c r="AA690" s="3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  <c r="AO690" s="8"/>
      <c r="AP690" s="8"/>
      <c r="AQ690" s="8"/>
      <c r="AR690" s="8"/>
      <c r="AS690" s="8"/>
      <c r="AT690" s="8"/>
      <c r="AU690" s="8"/>
      <c r="AV690" s="8"/>
      <c r="AW690" s="8"/>
      <c r="AX690" s="8"/>
      <c r="AY690" s="8"/>
      <c r="AZ690" s="8"/>
      <c r="BA690" s="8"/>
      <c r="BB690" s="8"/>
      <c r="BC690" s="8"/>
      <c r="BD690" s="8"/>
      <c r="BE690" s="8"/>
      <c r="BF690" s="8"/>
      <c r="BG690" s="8"/>
      <c r="BH690" s="8"/>
      <c r="BI690" s="8"/>
      <c r="BJ690" s="8"/>
      <c r="BK690" s="47"/>
      <c r="BL690" s="7" t="s">
        <v>212</v>
      </c>
      <c r="BM690" s="8"/>
      <c r="BN690" s="8"/>
      <c r="BO690" s="8"/>
      <c r="BP690" s="8"/>
      <c r="BQ690" s="8"/>
      <c r="BR690" s="8"/>
      <c r="BS690" s="8"/>
    </row>
    <row r="691" spans="1:71" s="23" customFormat="1" ht="15" x14ac:dyDescent="0.25">
      <c r="A691" s="78"/>
      <c r="B691" s="79"/>
      <c r="C691" s="126" t="s">
        <v>213</v>
      </c>
      <c r="D691" s="126"/>
      <c r="E691" s="126"/>
      <c r="F691" s="126"/>
      <c r="G691" s="126"/>
      <c r="H691" s="126"/>
      <c r="I691" s="126"/>
      <c r="J691" s="126"/>
      <c r="K691" s="126"/>
      <c r="L691" s="126"/>
      <c r="M691" s="126"/>
      <c r="N691" s="126"/>
      <c r="O691" s="126"/>
      <c r="P691" s="99">
        <v>950.66</v>
      </c>
      <c r="Q691" s="11"/>
      <c r="R691" s="11"/>
      <c r="S691" s="3"/>
      <c r="T691" s="3"/>
      <c r="U691" s="3"/>
      <c r="V691" s="3"/>
      <c r="W691" s="3"/>
      <c r="X691" s="3"/>
      <c r="Y691" s="3"/>
      <c r="Z691" s="3"/>
      <c r="AA691" s="3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  <c r="AO691" s="8"/>
      <c r="AP691" s="8"/>
      <c r="AQ691" s="8"/>
      <c r="AR691" s="8"/>
      <c r="AS691" s="8"/>
      <c r="AT691" s="8"/>
      <c r="AU691" s="8"/>
      <c r="AV691" s="8"/>
      <c r="AW691" s="8"/>
      <c r="AX691" s="8"/>
      <c r="AY691" s="8"/>
      <c r="AZ691" s="8"/>
      <c r="BA691" s="8"/>
      <c r="BB691" s="8"/>
      <c r="BC691" s="8"/>
      <c r="BD691" s="8"/>
      <c r="BE691" s="8"/>
      <c r="BF691" s="8"/>
      <c r="BG691" s="8"/>
      <c r="BH691" s="8"/>
      <c r="BI691" s="8"/>
      <c r="BJ691" s="8"/>
      <c r="BK691" s="47"/>
      <c r="BL691" s="7" t="s">
        <v>213</v>
      </c>
      <c r="BM691" s="8"/>
      <c r="BN691" s="8"/>
      <c r="BO691" s="8"/>
      <c r="BP691" s="8"/>
      <c r="BQ691" s="8"/>
      <c r="BR691" s="8"/>
      <c r="BS691" s="8"/>
    </row>
    <row r="692" spans="1:71" s="23" customFormat="1" ht="15" x14ac:dyDescent="0.25">
      <c r="A692" s="78"/>
      <c r="B692" s="79"/>
      <c r="C692" s="126" t="s">
        <v>214</v>
      </c>
      <c r="D692" s="126"/>
      <c r="E692" s="126"/>
      <c r="F692" s="126"/>
      <c r="G692" s="126"/>
      <c r="H692" s="126"/>
      <c r="I692" s="126"/>
      <c r="J692" s="126"/>
      <c r="K692" s="126"/>
      <c r="L692" s="126"/>
      <c r="M692" s="126"/>
      <c r="N692" s="126"/>
      <c r="O692" s="126"/>
      <c r="P692" s="97">
        <v>14873.04</v>
      </c>
      <c r="Q692" s="11"/>
      <c r="R692" s="11"/>
      <c r="S692" s="3"/>
      <c r="T692" s="3"/>
      <c r="U692" s="3"/>
      <c r="V692" s="3"/>
      <c r="W692" s="3"/>
      <c r="X692" s="3"/>
      <c r="Y692" s="3"/>
      <c r="Z692" s="3"/>
      <c r="AA692" s="3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  <c r="AO692" s="8"/>
      <c r="AP692" s="8"/>
      <c r="AQ692" s="8"/>
      <c r="AR692" s="8"/>
      <c r="AS692" s="8"/>
      <c r="AT692" s="8"/>
      <c r="AU692" s="8"/>
      <c r="AV692" s="8"/>
      <c r="AW692" s="8"/>
      <c r="AX692" s="8"/>
      <c r="AY692" s="8"/>
      <c r="AZ692" s="8"/>
      <c r="BA692" s="8"/>
      <c r="BB692" s="8"/>
      <c r="BC692" s="8"/>
      <c r="BD692" s="8"/>
      <c r="BE692" s="8"/>
      <c r="BF692" s="8"/>
      <c r="BG692" s="8"/>
      <c r="BH692" s="8"/>
      <c r="BI692" s="8"/>
      <c r="BJ692" s="8"/>
      <c r="BK692" s="47"/>
      <c r="BL692" s="7" t="s">
        <v>214</v>
      </c>
      <c r="BM692" s="8"/>
      <c r="BN692" s="8"/>
      <c r="BO692" s="8"/>
      <c r="BP692" s="8"/>
      <c r="BQ692" s="8"/>
      <c r="BR692" s="8"/>
      <c r="BS692" s="8"/>
    </row>
    <row r="693" spans="1:71" s="23" customFormat="1" ht="15" x14ac:dyDescent="0.25">
      <c r="A693" s="78"/>
      <c r="B693" s="79"/>
      <c r="C693" s="126" t="s">
        <v>215</v>
      </c>
      <c r="D693" s="126"/>
      <c r="E693" s="126"/>
      <c r="F693" s="126"/>
      <c r="G693" s="126"/>
      <c r="H693" s="126"/>
      <c r="I693" s="126"/>
      <c r="J693" s="126"/>
      <c r="K693" s="126"/>
      <c r="L693" s="126"/>
      <c r="M693" s="126"/>
      <c r="N693" s="126"/>
      <c r="O693" s="126"/>
      <c r="P693" s="97">
        <v>7740.89</v>
      </c>
      <c r="Q693" s="11"/>
      <c r="R693" s="11"/>
      <c r="S693" s="3"/>
      <c r="T693" s="3"/>
      <c r="U693" s="3"/>
      <c r="V693" s="3"/>
      <c r="W693" s="3"/>
      <c r="X693" s="3"/>
      <c r="Y693" s="3"/>
      <c r="Z693" s="3"/>
      <c r="AA693" s="3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  <c r="AO693" s="8"/>
      <c r="AP693" s="8"/>
      <c r="AQ693" s="8"/>
      <c r="AR693" s="8"/>
      <c r="AS693" s="8"/>
      <c r="AT693" s="8"/>
      <c r="AU693" s="8"/>
      <c r="AV693" s="8"/>
      <c r="AW693" s="8"/>
      <c r="AX693" s="8"/>
      <c r="AY693" s="8"/>
      <c r="AZ693" s="8"/>
      <c r="BA693" s="8"/>
      <c r="BB693" s="8"/>
      <c r="BC693" s="8"/>
      <c r="BD693" s="8"/>
      <c r="BE693" s="8"/>
      <c r="BF693" s="8"/>
      <c r="BG693" s="8"/>
      <c r="BH693" s="8"/>
      <c r="BI693" s="8"/>
      <c r="BJ693" s="8"/>
      <c r="BK693" s="47"/>
      <c r="BL693" s="7" t="s">
        <v>215</v>
      </c>
      <c r="BM693" s="8"/>
      <c r="BN693" s="8"/>
      <c r="BO693" s="8"/>
      <c r="BP693" s="8"/>
      <c r="BQ693" s="8"/>
      <c r="BR693" s="8"/>
      <c r="BS693" s="8"/>
    </row>
    <row r="694" spans="1:71" s="23" customFormat="1" ht="15" x14ac:dyDescent="0.25">
      <c r="A694" s="78"/>
      <c r="B694" s="79"/>
      <c r="C694" s="126" t="s">
        <v>484</v>
      </c>
      <c r="D694" s="126"/>
      <c r="E694" s="126"/>
      <c r="F694" s="126"/>
      <c r="G694" s="126"/>
      <c r="H694" s="126"/>
      <c r="I694" s="126"/>
      <c r="J694" s="126"/>
      <c r="K694" s="126"/>
      <c r="L694" s="126"/>
      <c r="M694" s="126"/>
      <c r="N694" s="126"/>
      <c r="O694" s="126"/>
      <c r="P694" s="97">
        <v>1209461.23</v>
      </c>
      <c r="Q694" s="11"/>
      <c r="R694" s="11"/>
      <c r="S694" s="3"/>
      <c r="T694" s="3"/>
      <c r="U694" s="3"/>
      <c r="V694" s="3"/>
      <c r="W694" s="3"/>
      <c r="X694" s="3"/>
      <c r="Y694" s="3"/>
      <c r="Z694" s="3"/>
      <c r="AA694" s="3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  <c r="AM694" s="8"/>
      <c r="AN694" s="8"/>
      <c r="AO694" s="8"/>
      <c r="AP694" s="8"/>
      <c r="AQ694" s="8"/>
      <c r="AR694" s="8"/>
      <c r="AS694" s="8"/>
      <c r="AT694" s="8"/>
      <c r="AU694" s="8"/>
      <c r="AV694" s="8"/>
      <c r="AW694" s="8"/>
      <c r="AX694" s="8"/>
      <c r="AY694" s="8"/>
      <c r="AZ694" s="8"/>
      <c r="BA694" s="8"/>
      <c r="BB694" s="8"/>
      <c r="BC694" s="8"/>
      <c r="BD694" s="8"/>
      <c r="BE694" s="8"/>
      <c r="BF694" s="8"/>
      <c r="BG694" s="8"/>
      <c r="BH694" s="8"/>
      <c r="BI694" s="8"/>
      <c r="BJ694" s="8"/>
      <c r="BK694" s="47"/>
      <c r="BL694" s="7" t="s">
        <v>484</v>
      </c>
      <c r="BM694" s="8"/>
      <c r="BN694" s="8"/>
      <c r="BO694" s="8"/>
      <c r="BP694" s="8"/>
      <c r="BQ694" s="8"/>
      <c r="BR694" s="8"/>
      <c r="BS694" s="8"/>
    </row>
    <row r="695" spans="1:71" s="23" customFormat="1" ht="15" x14ac:dyDescent="0.25">
      <c r="A695" s="78"/>
      <c r="B695" s="79"/>
      <c r="C695" s="126" t="s">
        <v>485</v>
      </c>
      <c r="D695" s="126"/>
      <c r="E695" s="126"/>
      <c r="F695" s="126"/>
      <c r="G695" s="126"/>
      <c r="H695" s="126"/>
      <c r="I695" s="126"/>
      <c r="J695" s="126"/>
      <c r="K695" s="126"/>
      <c r="L695" s="126"/>
      <c r="M695" s="126"/>
      <c r="N695" s="126"/>
      <c r="O695" s="126"/>
      <c r="P695" s="97">
        <v>1220697.83</v>
      </c>
      <c r="Q695" s="11"/>
      <c r="R695" s="11"/>
      <c r="S695" s="3"/>
      <c r="T695" s="3"/>
      <c r="U695" s="3"/>
      <c r="V695" s="3"/>
      <c r="W695" s="3"/>
      <c r="X695" s="3"/>
      <c r="Y695" s="3"/>
      <c r="Z695" s="3"/>
      <c r="AA695" s="3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  <c r="AM695" s="8"/>
      <c r="AN695" s="8"/>
      <c r="AO695" s="8"/>
      <c r="AP695" s="8"/>
      <c r="AQ695" s="8"/>
      <c r="AR695" s="8"/>
      <c r="AS695" s="8"/>
      <c r="AT695" s="8"/>
      <c r="AU695" s="8"/>
      <c r="AV695" s="8"/>
      <c r="AW695" s="8"/>
      <c r="AX695" s="8"/>
      <c r="AY695" s="8"/>
      <c r="AZ695" s="8"/>
      <c r="BA695" s="8"/>
      <c r="BB695" s="8"/>
      <c r="BC695" s="8"/>
      <c r="BD695" s="8"/>
      <c r="BE695" s="8"/>
      <c r="BF695" s="8"/>
      <c r="BG695" s="8"/>
      <c r="BH695" s="8"/>
      <c r="BI695" s="8"/>
      <c r="BJ695" s="8"/>
      <c r="BK695" s="47"/>
      <c r="BL695" s="7" t="s">
        <v>485</v>
      </c>
      <c r="BM695" s="8"/>
      <c r="BN695" s="8"/>
      <c r="BO695" s="8"/>
      <c r="BP695" s="8"/>
      <c r="BQ695" s="8"/>
      <c r="BR695" s="8"/>
      <c r="BS695" s="8"/>
    </row>
    <row r="696" spans="1:71" s="23" customFormat="1" ht="15" x14ac:dyDescent="0.25">
      <c r="A696" s="78"/>
      <c r="B696" s="79"/>
      <c r="C696" s="126" t="s">
        <v>486</v>
      </c>
      <c r="D696" s="126"/>
      <c r="E696" s="126"/>
      <c r="F696" s="126"/>
      <c r="G696" s="126"/>
      <c r="H696" s="126"/>
      <c r="I696" s="126"/>
      <c r="J696" s="126"/>
      <c r="K696" s="126"/>
      <c r="L696" s="126"/>
      <c r="M696" s="126"/>
      <c r="N696" s="126"/>
      <c r="O696" s="126"/>
      <c r="P696" s="97">
        <v>619371.06000000006</v>
      </c>
      <c r="Q696" s="11"/>
      <c r="R696" s="11"/>
      <c r="S696" s="3"/>
      <c r="T696" s="3"/>
      <c r="U696" s="3"/>
      <c r="V696" s="3"/>
      <c r="W696" s="3"/>
      <c r="X696" s="3"/>
      <c r="Y696" s="3"/>
      <c r="Z696" s="3"/>
      <c r="AA696" s="3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  <c r="AM696" s="8"/>
      <c r="AN696" s="8"/>
      <c r="AO696" s="8"/>
      <c r="AP696" s="8"/>
      <c r="AQ696" s="8"/>
      <c r="AR696" s="8"/>
      <c r="AS696" s="8"/>
      <c r="AT696" s="8"/>
      <c r="AU696" s="8"/>
      <c r="AV696" s="8"/>
      <c r="AW696" s="8"/>
      <c r="AX696" s="8"/>
      <c r="AY696" s="8"/>
      <c r="AZ696" s="8"/>
      <c r="BA696" s="8"/>
      <c r="BB696" s="8"/>
      <c r="BC696" s="8"/>
      <c r="BD696" s="8"/>
      <c r="BE696" s="8"/>
      <c r="BF696" s="8"/>
      <c r="BG696" s="8"/>
      <c r="BH696" s="8"/>
      <c r="BI696" s="8"/>
      <c r="BJ696" s="8"/>
      <c r="BK696" s="47"/>
      <c r="BL696" s="7" t="s">
        <v>486</v>
      </c>
      <c r="BM696" s="8"/>
      <c r="BN696" s="8"/>
      <c r="BO696" s="8"/>
      <c r="BP696" s="8"/>
      <c r="BQ696" s="8"/>
      <c r="BR696" s="8"/>
      <c r="BS696" s="8"/>
    </row>
    <row r="697" spans="1:71" s="23" customFormat="1" ht="15" x14ac:dyDescent="0.25">
      <c r="A697" s="78"/>
      <c r="B697" s="95"/>
      <c r="C697" s="162" t="s">
        <v>487</v>
      </c>
      <c r="D697" s="162"/>
      <c r="E697" s="162"/>
      <c r="F697" s="162"/>
      <c r="G697" s="162"/>
      <c r="H697" s="162"/>
      <c r="I697" s="162"/>
      <c r="J697" s="162"/>
      <c r="K697" s="162"/>
      <c r="L697" s="162"/>
      <c r="M697" s="162"/>
      <c r="N697" s="162"/>
      <c r="O697" s="162"/>
      <c r="P697" s="100">
        <v>5882354.165</v>
      </c>
      <c r="Q697" s="11"/>
      <c r="R697" s="11"/>
      <c r="S697" s="3"/>
      <c r="T697" s="106"/>
      <c r="U697" s="3"/>
      <c r="V697" s="3"/>
      <c r="W697" s="3"/>
      <c r="X697" s="3"/>
      <c r="Y697" s="3"/>
      <c r="Z697" s="3"/>
      <c r="AA697" s="3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  <c r="AM697" s="8"/>
      <c r="AN697" s="8"/>
      <c r="AO697" s="8"/>
      <c r="AP697" s="8"/>
      <c r="AQ697" s="8"/>
      <c r="AR697" s="8"/>
      <c r="AS697" s="8"/>
      <c r="AT697" s="8"/>
      <c r="AU697" s="8"/>
      <c r="AV697" s="8"/>
      <c r="AW697" s="8"/>
      <c r="AX697" s="8"/>
      <c r="AY697" s="8"/>
      <c r="AZ697" s="8"/>
      <c r="BA697" s="8"/>
      <c r="BB697" s="8"/>
      <c r="BC697" s="8"/>
      <c r="BD697" s="8"/>
      <c r="BE697" s="8"/>
      <c r="BF697" s="8"/>
      <c r="BG697" s="8"/>
      <c r="BH697" s="8"/>
      <c r="BI697" s="8"/>
      <c r="BJ697" s="8"/>
      <c r="BK697" s="47"/>
      <c r="BL697" s="7"/>
      <c r="BM697" s="47" t="s">
        <v>487</v>
      </c>
      <c r="BN697" s="8"/>
      <c r="BO697" s="8"/>
      <c r="BP697" s="8"/>
      <c r="BQ697" s="8"/>
      <c r="BR697" s="8"/>
      <c r="BS697" s="8"/>
    </row>
    <row r="698" spans="1:71" s="23" customFormat="1" ht="15" x14ac:dyDescent="0.25">
      <c r="A698" s="78"/>
      <c r="B698" s="95"/>
      <c r="C698" s="162" t="s">
        <v>488</v>
      </c>
      <c r="D698" s="162"/>
      <c r="E698" s="162"/>
      <c r="F698" s="162"/>
      <c r="G698" s="162"/>
      <c r="H698" s="162"/>
      <c r="I698" s="162"/>
      <c r="J698" s="162"/>
      <c r="K698" s="162"/>
      <c r="L698" s="162"/>
      <c r="M698" s="162"/>
      <c r="N698" s="162"/>
      <c r="O698" s="162"/>
      <c r="P698" s="100">
        <v>1176470.8329999996</v>
      </c>
      <c r="Q698" s="11"/>
      <c r="R698" s="11"/>
      <c r="S698" s="3"/>
      <c r="T698" s="106"/>
      <c r="U698" s="3"/>
      <c r="V698" s="3"/>
      <c r="W698" s="3"/>
      <c r="X698" s="3"/>
      <c r="Y698" s="3"/>
      <c r="Z698" s="3"/>
      <c r="AA698" s="3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  <c r="AM698" s="8"/>
      <c r="AN698" s="8"/>
      <c r="AO698" s="8"/>
      <c r="AP698" s="8"/>
      <c r="AQ698" s="8"/>
      <c r="AR698" s="8"/>
      <c r="AS698" s="8"/>
      <c r="AT698" s="8"/>
      <c r="AU698" s="8"/>
      <c r="AV698" s="8"/>
      <c r="AW698" s="8"/>
      <c r="AX698" s="8"/>
      <c r="AY698" s="8"/>
      <c r="AZ698" s="8"/>
      <c r="BA698" s="8"/>
      <c r="BB698" s="8"/>
      <c r="BC698" s="8"/>
      <c r="BD698" s="8"/>
      <c r="BE698" s="8"/>
      <c r="BF698" s="8"/>
      <c r="BG698" s="8"/>
      <c r="BH698" s="8"/>
      <c r="BI698" s="8"/>
      <c r="BJ698" s="8"/>
      <c r="BK698" s="47"/>
      <c r="BL698" s="7"/>
      <c r="BM698" s="47"/>
      <c r="BN698" s="8"/>
      <c r="BO698" s="8"/>
      <c r="BP698" s="8"/>
      <c r="BQ698" s="8"/>
      <c r="BR698" s="8"/>
      <c r="BS698" s="8"/>
    </row>
    <row r="699" spans="1:71" s="23" customFormat="1" ht="15" x14ac:dyDescent="0.25">
      <c r="A699" s="78"/>
      <c r="B699" s="95"/>
      <c r="C699" s="162" t="s">
        <v>489</v>
      </c>
      <c r="D699" s="162"/>
      <c r="E699" s="162"/>
      <c r="F699" s="162"/>
      <c r="G699" s="162"/>
      <c r="H699" s="162"/>
      <c r="I699" s="162"/>
      <c r="J699" s="162"/>
      <c r="K699" s="162"/>
      <c r="L699" s="162"/>
      <c r="M699" s="162"/>
      <c r="N699" s="162"/>
      <c r="O699" s="162"/>
      <c r="P699" s="100">
        <v>7058824.9979999997</v>
      </c>
      <c r="Q699" s="11"/>
      <c r="R699" s="11"/>
      <c r="S699" s="3"/>
      <c r="T699" s="106"/>
      <c r="U699" s="3"/>
      <c r="V699" s="3"/>
      <c r="W699" s="3"/>
      <c r="X699" s="3"/>
      <c r="Y699" s="3"/>
      <c r="Z699" s="3"/>
      <c r="AA699" s="3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  <c r="AM699" s="8"/>
      <c r="AN699" s="8"/>
      <c r="AO699" s="8"/>
      <c r="AP699" s="8"/>
      <c r="AQ699" s="8"/>
      <c r="AR699" s="8"/>
      <c r="AS699" s="8"/>
      <c r="AT699" s="8"/>
      <c r="AU699" s="8"/>
      <c r="AV699" s="8"/>
      <c r="AW699" s="8"/>
      <c r="AX699" s="8"/>
      <c r="AY699" s="8"/>
      <c r="AZ699" s="8"/>
      <c r="BA699" s="8"/>
      <c r="BB699" s="8"/>
      <c r="BC699" s="8"/>
      <c r="BD699" s="8"/>
      <c r="BE699" s="8"/>
      <c r="BF699" s="8"/>
      <c r="BG699" s="8"/>
      <c r="BH699" s="8"/>
      <c r="BI699" s="8"/>
      <c r="BJ699" s="8"/>
      <c r="BK699" s="47"/>
      <c r="BL699" s="7"/>
      <c r="BM699" s="47"/>
      <c r="BN699" s="8"/>
      <c r="BO699" s="8"/>
      <c r="BP699" s="8"/>
      <c r="BQ699" s="8"/>
      <c r="BR699" s="8"/>
      <c r="BS699" s="8"/>
    </row>
    <row r="700" spans="1:71" s="23" customFormat="1" ht="15" x14ac:dyDescent="0.25">
      <c r="A700" s="78"/>
      <c r="B700" s="95"/>
      <c r="C700" s="84"/>
      <c r="D700" s="84"/>
      <c r="E700" s="84"/>
      <c r="F700" s="84"/>
      <c r="G700" s="84"/>
      <c r="H700" s="84"/>
      <c r="I700" s="84"/>
      <c r="J700" s="84"/>
      <c r="K700" s="84"/>
      <c r="L700" s="84"/>
      <c r="M700" s="84"/>
      <c r="N700" s="84"/>
      <c r="O700" s="84"/>
      <c r="P700" s="100"/>
      <c r="Q700" s="11"/>
      <c r="R700" s="11"/>
      <c r="S700" s="3"/>
      <c r="T700" s="3"/>
      <c r="U700" s="3"/>
      <c r="V700" s="3"/>
      <c r="W700" s="3"/>
      <c r="X700" s="3"/>
      <c r="Y700" s="3"/>
      <c r="Z700" s="3"/>
      <c r="AA700" s="3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  <c r="AM700" s="8"/>
      <c r="AN700" s="8"/>
      <c r="AO700" s="8"/>
      <c r="AP700" s="8"/>
      <c r="AQ700" s="8"/>
      <c r="AR700" s="8"/>
      <c r="AS700" s="8"/>
      <c r="AT700" s="8"/>
      <c r="AU700" s="8"/>
      <c r="AV700" s="8"/>
      <c r="AW700" s="8"/>
      <c r="AX700" s="8"/>
      <c r="AY700" s="8"/>
      <c r="AZ700" s="8"/>
      <c r="BA700" s="8"/>
      <c r="BB700" s="8"/>
      <c r="BC700" s="8"/>
      <c r="BD700" s="8"/>
      <c r="BE700" s="8"/>
      <c r="BF700" s="8"/>
      <c r="BG700" s="8"/>
      <c r="BH700" s="8"/>
      <c r="BI700" s="8"/>
      <c r="BJ700" s="8"/>
      <c r="BK700" s="47"/>
      <c r="BL700" s="7"/>
      <c r="BM700" s="47"/>
      <c r="BN700" s="8"/>
      <c r="BO700" s="8"/>
      <c r="BP700" s="8"/>
      <c r="BQ700" s="8"/>
      <c r="BR700" s="8"/>
      <c r="BS700" s="8"/>
    </row>
    <row r="701" spans="1:71" s="23" customFormat="1" ht="15" x14ac:dyDescent="0.25">
      <c r="A701" s="78"/>
      <c r="B701" s="95"/>
      <c r="C701" s="162" t="s">
        <v>221</v>
      </c>
      <c r="D701" s="162"/>
      <c r="E701" s="162"/>
      <c r="F701" s="162"/>
      <c r="G701" s="162"/>
      <c r="H701" s="162"/>
      <c r="I701" s="162"/>
      <c r="J701" s="162"/>
      <c r="K701" s="162"/>
      <c r="L701" s="162"/>
      <c r="M701" s="162"/>
      <c r="N701" s="162"/>
      <c r="O701" s="162"/>
      <c r="P701" s="101"/>
      <c r="Q701" s="11"/>
      <c r="R701" s="11"/>
      <c r="S701" s="3"/>
      <c r="T701" s="3"/>
      <c r="U701" s="3"/>
      <c r="V701" s="3"/>
      <c r="W701" s="3"/>
      <c r="X701" s="3"/>
      <c r="Y701" s="3"/>
      <c r="Z701" s="3"/>
      <c r="AA701" s="3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  <c r="AM701" s="8"/>
      <c r="AN701" s="8"/>
      <c r="AO701" s="8"/>
      <c r="AP701" s="8"/>
      <c r="AQ701" s="8"/>
      <c r="AR701" s="8"/>
      <c r="AS701" s="8"/>
      <c r="AT701" s="8"/>
      <c r="AU701" s="8"/>
      <c r="AV701" s="8"/>
      <c r="AW701" s="8"/>
      <c r="AX701" s="8"/>
      <c r="AY701" s="8"/>
      <c r="AZ701" s="8"/>
      <c r="BA701" s="8"/>
      <c r="BB701" s="8"/>
      <c r="BC701" s="8"/>
      <c r="BD701" s="8"/>
      <c r="BE701" s="8"/>
      <c r="BF701" s="8"/>
      <c r="BG701" s="8"/>
      <c r="BH701" s="8"/>
      <c r="BI701" s="8"/>
      <c r="BJ701" s="8"/>
      <c r="BK701" s="8"/>
      <c r="BL701" s="8"/>
      <c r="BM701" s="8"/>
      <c r="BN701" s="47" t="s">
        <v>221</v>
      </c>
      <c r="BO701" s="8"/>
      <c r="BP701" s="8"/>
      <c r="BQ701" s="8"/>
      <c r="BR701" s="8"/>
      <c r="BS701" s="8"/>
    </row>
    <row r="702" spans="1:71" s="23" customFormat="1" ht="15" x14ac:dyDescent="0.25">
      <c r="A702" s="78"/>
      <c r="B702" s="95"/>
      <c r="C702" s="127" t="s">
        <v>222</v>
      </c>
      <c r="D702" s="127"/>
      <c r="E702" s="127"/>
      <c r="F702" s="127"/>
      <c r="G702" s="127"/>
      <c r="H702" s="127"/>
      <c r="I702" s="127"/>
      <c r="J702" s="127"/>
      <c r="K702" s="112">
        <v>3788.1691316000001</v>
      </c>
      <c r="L702" s="127"/>
      <c r="M702" s="127"/>
      <c r="N702" s="127"/>
      <c r="O702" s="127"/>
      <c r="P702" s="98"/>
      <c r="Q702" s="11"/>
      <c r="R702" s="11"/>
      <c r="S702" s="3"/>
      <c r="T702" s="3"/>
      <c r="U702" s="3"/>
      <c r="V702" s="3"/>
      <c r="W702" s="3"/>
      <c r="X702" s="3"/>
      <c r="Y702" s="3"/>
      <c r="Z702" s="3"/>
      <c r="AA702" s="3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  <c r="AM702" s="8"/>
      <c r="AN702" s="8"/>
      <c r="AO702" s="8"/>
      <c r="AP702" s="8"/>
      <c r="AQ702" s="8"/>
      <c r="AR702" s="8"/>
      <c r="AS702" s="8"/>
      <c r="AT702" s="8"/>
      <c r="AU702" s="8"/>
      <c r="AV702" s="8"/>
      <c r="AW702" s="8"/>
      <c r="AX702" s="8"/>
      <c r="AY702" s="8"/>
      <c r="AZ702" s="8"/>
      <c r="BA702" s="8"/>
      <c r="BB702" s="8"/>
      <c r="BC702" s="8"/>
      <c r="BD702" s="8"/>
      <c r="BE702" s="8"/>
      <c r="BF702" s="8"/>
      <c r="BG702" s="8"/>
      <c r="BH702" s="8"/>
      <c r="BI702" s="8"/>
      <c r="BJ702" s="8"/>
      <c r="BK702" s="8"/>
      <c r="BL702" s="8"/>
      <c r="BM702" s="8"/>
      <c r="BN702" s="47"/>
      <c r="BO702" s="7" t="s">
        <v>222</v>
      </c>
      <c r="BP702" s="8"/>
      <c r="BQ702" s="8"/>
      <c r="BR702" s="8"/>
      <c r="BS702" s="8"/>
    </row>
    <row r="703" spans="1:71" s="23" customFormat="1" ht="15" x14ac:dyDescent="0.25">
      <c r="A703" s="78"/>
      <c r="B703" s="95"/>
      <c r="C703" s="127" t="s">
        <v>223</v>
      </c>
      <c r="D703" s="127"/>
      <c r="E703" s="127"/>
      <c r="F703" s="127"/>
      <c r="G703" s="127"/>
      <c r="H703" s="127"/>
      <c r="I703" s="127"/>
      <c r="J703" s="127"/>
      <c r="K703" s="112">
        <v>265.60375490000001</v>
      </c>
      <c r="L703" s="127"/>
      <c r="M703" s="127"/>
      <c r="N703" s="127"/>
      <c r="O703" s="127"/>
      <c r="P703" s="98"/>
      <c r="Q703" s="11"/>
      <c r="R703" s="11"/>
      <c r="S703" s="106"/>
      <c r="T703" s="106"/>
      <c r="U703" s="3"/>
      <c r="V703" s="3"/>
      <c r="W703" s="3"/>
      <c r="X703" s="3"/>
      <c r="Y703" s="3"/>
      <c r="Z703" s="3"/>
      <c r="AA703" s="3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  <c r="AO703" s="8"/>
      <c r="AP703" s="8"/>
      <c r="AQ703" s="8"/>
      <c r="AR703" s="8"/>
      <c r="AS703" s="8"/>
      <c r="AT703" s="8"/>
      <c r="AU703" s="8"/>
      <c r="AV703" s="8"/>
      <c r="AW703" s="8"/>
      <c r="AX703" s="8"/>
      <c r="AY703" s="8"/>
      <c r="AZ703" s="8"/>
      <c r="BA703" s="8"/>
      <c r="BB703" s="8"/>
      <c r="BC703" s="8"/>
      <c r="BD703" s="8"/>
      <c r="BE703" s="8"/>
      <c r="BF703" s="8"/>
      <c r="BG703" s="8"/>
      <c r="BH703" s="8"/>
      <c r="BI703" s="8"/>
      <c r="BJ703" s="8"/>
      <c r="BK703" s="8"/>
      <c r="BL703" s="8"/>
      <c r="BM703" s="8"/>
      <c r="BN703" s="47"/>
      <c r="BO703" s="7" t="s">
        <v>223</v>
      </c>
      <c r="BP703" s="8"/>
      <c r="BQ703" s="8"/>
      <c r="BR703" s="8"/>
      <c r="BS703" s="8"/>
    </row>
    <row r="704" spans="1:71" s="23" customFormat="1" ht="11.25" hidden="1" customHeight="1" x14ac:dyDescent="0.2">
      <c r="A704" s="1"/>
      <c r="B704" s="94"/>
      <c r="C704" s="92"/>
      <c r="D704" s="92"/>
      <c r="E704" s="92"/>
      <c r="F704" s="92"/>
      <c r="G704" s="92"/>
      <c r="H704" s="92"/>
      <c r="I704" s="92"/>
      <c r="J704" s="92"/>
      <c r="K704" s="92"/>
      <c r="L704" s="92"/>
      <c r="M704" s="92"/>
      <c r="N704" s="115"/>
      <c r="O704" s="116"/>
      <c r="P704" s="117"/>
      <c r="Q704" s="11"/>
      <c r="R704" s="11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  <c r="AM704" s="8"/>
      <c r="AN704" s="8"/>
      <c r="AO704" s="8"/>
      <c r="AP704" s="8"/>
      <c r="AQ704" s="8"/>
      <c r="AR704" s="8"/>
      <c r="AS704" s="8"/>
      <c r="AT704" s="8"/>
      <c r="AU704" s="8"/>
      <c r="AV704" s="8"/>
      <c r="AW704" s="8"/>
      <c r="AX704" s="8"/>
      <c r="AY704" s="8"/>
      <c r="AZ704" s="8"/>
      <c r="BA704" s="8"/>
      <c r="BB704" s="8"/>
      <c r="BC704" s="8"/>
      <c r="BD704" s="8"/>
      <c r="BE704" s="8"/>
      <c r="BF704" s="8"/>
      <c r="BG704" s="8"/>
      <c r="BH704" s="8"/>
      <c r="BI704" s="8"/>
      <c r="BJ704" s="8"/>
      <c r="BK704" s="8"/>
      <c r="BL704" s="8"/>
      <c r="BM704" s="8"/>
      <c r="BN704" s="8"/>
      <c r="BO704" s="8"/>
      <c r="BP704" s="8"/>
      <c r="BQ704" s="8"/>
      <c r="BR704" s="8"/>
      <c r="BS704" s="8"/>
    </row>
    <row r="705" spans="1:71" s="3" customFormat="1" ht="26.25" customHeight="1" x14ac:dyDescent="0.25">
      <c r="A705" s="118"/>
      <c r="B705" s="118"/>
      <c r="C705" s="118"/>
      <c r="D705" s="118"/>
      <c r="E705" s="118"/>
      <c r="F705" s="118"/>
      <c r="G705" s="118"/>
      <c r="H705" s="118"/>
      <c r="I705" s="118"/>
      <c r="J705" s="118"/>
      <c r="K705" s="118"/>
      <c r="L705" s="118"/>
      <c r="M705" s="118"/>
      <c r="N705" s="118"/>
      <c r="O705" s="118"/>
      <c r="P705" s="118"/>
      <c r="T705" s="106"/>
    </row>
    <row r="706" spans="1:71" s="23" customFormat="1" ht="15" x14ac:dyDescent="0.25">
      <c r="A706" s="4"/>
      <c r="B706" s="119" t="s">
        <v>490</v>
      </c>
      <c r="C706" s="165"/>
      <c r="D706" s="165"/>
      <c r="E706" s="165"/>
      <c r="F706" s="165"/>
      <c r="G706" s="165"/>
      <c r="H706" s="165"/>
      <c r="I706" s="166"/>
      <c r="J706" s="166"/>
      <c r="K706" s="166"/>
      <c r="L706" s="166"/>
      <c r="M706" s="166"/>
      <c r="N706" s="166"/>
      <c r="O706" s="3"/>
      <c r="P706" s="3"/>
      <c r="Q706" s="11"/>
      <c r="R706" s="11"/>
      <c r="S706" s="3"/>
      <c r="T706" s="3"/>
      <c r="U706" s="3"/>
      <c r="V706" s="3"/>
      <c r="W706" s="3"/>
      <c r="X706" s="3"/>
      <c r="Y706" s="3"/>
      <c r="Z706" s="3"/>
      <c r="AA706" s="3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  <c r="AM706" s="8"/>
      <c r="AN706" s="8"/>
      <c r="AO706" s="8"/>
      <c r="AP706" s="8"/>
      <c r="AQ706" s="8"/>
      <c r="AR706" s="8"/>
      <c r="AS706" s="8"/>
      <c r="AT706" s="8"/>
      <c r="AU706" s="8"/>
      <c r="AV706" s="8"/>
      <c r="AW706" s="8"/>
      <c r="AX706" s="8"/>
      <c r="AY706" s="8"/>
      <c r="AZ706" s="8"/>
      <c r="BA706" s="8"/>
      <c r="BB706" s="8"/>
      <c r="BC706" s="8"/>
      <c r="BD706" s="8"/>
      <c r="BE706" s="8"/>
      <c r="BF706" s="8"/>
      <c r="BG706" s="8"/>
      <c r="BH706" s="8"/>
      <c r="BI706" s="8"/>
      <c r="BJ706" s="8"/>
      <c r="BK706" s="8"/>
      <c r="BL706" s="8"/>
      <c r="BM706" s="8"/>
      <c r="BN706" s="8"/>
      <c r="BO706" s="8"/>
      <c r="BP706" s="8" t="s">
        <v>5</v>
      </c>
      <c r="BQ706" s="8" t="s">
        <v>5</v>
      </c>
      <c r="BR706" s="8"/>
      <c r="BS706" s="8"/>
    </row>
    <row r="707" spans="1:71" s="120" customFormat="1" ht="16.5" customHeight="1" x14ac:dyDescent="0.25">
      <c r="A707" s="13"/>
      <c r="B707" s="119"/>
      <c r="C707" s="167" t="s">
        <v>491</v>
      </c>
      <c r="D707" s="167"/>
      <c r="E707" s="167"/>
      <c r="F707" s="167"/>
      <c r="G707" s="167"/>
      <c r="H707" s="167"/>
      <c r="I707" s="167"/>
      <c r="J707" s="167"/>
      <c r="K707" s="167"/>
      <c r="L707" s="167"/>
      <c r="M707" s="167"/>
      <c r="N707" s="167"/>
      <c r="Q707" s="121"/>
      <c r="R707" s="121"/>
      <c r="AB707" s="122"/>
      <c r="AC707" s="122"/>
      <c r="AD707" s="122"/>
      <c r="AE707" s="122"/>
      <c r="AF707" s="122"/>
      <c r="AG707" s="122"/>
      <c r="AH707" s="122"/>
      <c r="AI707" s="122"/>
      <c r="AJ707" s="122"/>
      <c r="AK707" s="122"/>
      <c r="AL707" s="122"/>
      <c r="AM707" s="122"/>
      <c r="AN707" s="122"/>
      <c r="AO707" s="122"/>
      <c r="AP707" s="122"/>
      <c r="AQ707" s="122"/>
      <c r="AR707" s="122"/>
      <c r="AS707" s="122"/>
      <c r="AT707" s="122"/>
      <c r="AU707" s="122"/>
      <c r="AV707" s="122"/>
      <c r="AW707" s="122"/>
      <c r="AX707" s="122"/>
      <c r="AY707" s="122"/>
      <c r="AZ707" s="122"/>
      <c r="BA707" s="122"/>
      <c r="BB707" s="122"/>
      <c r="BC707" s="122"/>
      <c r="BD707" s="122"/>
      <c r="BE707" s="122"/>
      <c r="BF707" s="122"/>
      <c r="BG707" s="122"/>
      <c r="BH707" s="122"/>
      <c r="BI707" s="122"/>
      <c r="BJ707" s="122"/>
      <c r="BK707" s="122"/>
      <c r="BL707" s="122"/>
      <c r="BM707" s="122"/>
      <c r="BN707" s="122"/>
      <c r="BO707" s="122"/>
      <c r="BP707" s="122"/>
      <c r="BQ707" s="122"/>
      <c r="BR707" s="122"/>
      <c r="BS707" s="122"/>
    </row>
    <row r="708" spans="1:71" s="23" customFormat="1" ht="15" x14ac:dyDescent="0.25">
      <c r="A708" s="4"/>
      <c r="B708" s="119" t="s">
        <v>492</v>
      </c>
      <c r="C708" s="165"/>
      <c r="D708" s="165"/>
      <c r="E708" s="165"/>
      <c r="F708" s="165"/>
      <c r="G708" s="165"/>
      <c r="H708" s="165"/>
      <c r="I708" s="166"/>
      <c r="J708" s="166"/>
      <c r="K708" s="166"/>
      <c r="L708" s="166"/>
      <c r="M708" s="166"/>
      <c r="N708" s="166"/>
      <c r="O708" s="3"/>
      <c r="P708" s="3"/>
      <c r="Q708" s="11"/>
      <c r="R708" s="11"/>
      <c r="S708" s="3"/>
      <c r="T708" s="3"/>
      <c r="U708" s="3"/>
      <c r="V708" s="3"/>
      <c r="W708" s="3"/>
      <c r="X708" s="3"/>
      <c r="Y708" s="3"/>
      <c r="Z708" s="3"/>
      <c r="AA708" s="3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  <c r="AM708" s="8"/>
      <c r="AN708" s="8"/>
      <c r="AO708" s="8"/>
      <c r="AP708" s="8"/>
      <c r="AQ708" s="8"/>
      <c r="AR708" s="8"/>
      <c r="AS708" s="8"/>
      <c r="AT708" s="8"/>
      <c r="AU708" s="8"/>
      <c r="AV708" s="8"/>
      <c r="AW708" s="8"/>
      <c r="AX708" s="8"/>
      <c r="AY708" s="8"/>
      <c r="AZ708" s="8"/>
      <c r="BA708" s="8"/>
      <c r="BB708" s="8"/>
      <c r="BC708" s="8"/>
      <c r="BD708" s="8"/>
      <c r="BE708" s="8"/>
      <c r="BF708" s="8"/>
      <c r="BG708" s="8"/>
      <c r="BH708" s="8"/>
      <c r="BI708" s="8"/>
      <c r="BJ708" s="8"/>
      <c r="BK708" s="8"/>
      <c r="BL708" s="8"/>
      <c r="BM708" s="8"/>
      <c r="BN708" s="8"/>
      <c r="BO708" s="8"/>
      <c r="BP708" s="8"/>
      <c r="BQ708" s="8"/>
      <c r="BR708" s="8" t="s">
        <v>5</v>
      </c>
      <c r="BS708" s="8" t="s">
        <v>5</v>
      </c>
    </row>
    <row r="709" spans="1:71" s="120" customFormat="1" ht="16.5" customHeight="1" x14ac:dyDescent="0.25">
      <c r="A709" s="13"/>
      <c r="C709" s="167" t="s">
        <v>491</v>
      </c>
      <c r="D709" s="167"/>
      <c r="E709" s="167"/>
      <c r="F709" s="167"/>
      <c r="G709" s="167"/>
      <c r="H709" s="167"/>
      <c r="I709" s="167"/>
      <c r="J709" s="167"/>
      <c r="K709" s="167"/>
      <c r="L709" s="167"/>
      <c r="M709" s="167"/>
      <c r="N709" s="167"/>
      <c r="Q709" s="121"/>
      <c r="R709" s="121"/>
      <c r="AB709" s="122"/>
      <c r="AC709" s="122"/>
      <c r="AD709" s="122"/>
      <c r="AE709" s="122"/>
      <c r="AF709" s="122"/>
      <c r="AG709" s="122"/>
      <c r="AH709" s="122"/>
      <c r="AI709" s="122"/>
      <c r="AJ709" s="122"/>
      <c r="AK709" s="122"/>
      <c r="AL709" s="122"/>
      <c r="AM709" s="122"/>
      <c r="AN709" s="122"/>
      <c r="AO709" s="122"/>
      <c r="AP709" s="122"/>
      <c r="AQ709" s="122"/>
      <c r="AR709" s="122"/>
      <c r="AS709" s="122"/>
      <c r="AT709" s="122"/>
      <c r="AU709" s="122"/>
      <c r="AV709" s="122"/>
      <c r="AW709" s="122"/>
      <c r="AX709" s="122"/>
      <c r="AY709" s="122"/>
      <c r="AZ709" s="122"/>
      <c r="BA709" s="122"/>
      <c r="BB709" s="122"/>
      <c r="BC709" s="122"/>
      <c r="BD709" s="122"/>
      <c r="BE709" s="122"/>
      <c r="BF709" s="122"/>
      <c r="BG709" s="122"/>
      <c r="BH709" s="122"/>
      <c r="BI709" s="122"/>
      <c r="BJ709" s="122"/>
      <c r="BK709" s="122"/>
      <c r="BL709" s="122"/>
      <c r="BM709" s="122"/>
      <c r="BN709" s="122"/>
      <c r="BO709" s="122"/>
      <c r="BP709" s="122"/>
      <c r="BQ709" s="122"/>
      <c r="BR709" s="122"/>
      <c r="BS709" s="122"/>
    </row>
    <row r="710" spans="1:71" s="3" customFormat="1" ht="12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71" s="3" customFormat="1" ht="26.25" customHeight="1" x14ac:dyDescent="0.25">
      <c r="A711" s="160" t="s">
        <v>493</v>
      </c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  <c r="L711" s="164"/>
      <c r="M711" s="164"/>
      <c r="N711" s="164"/>
      <c r="O711" s="164"/>
      <c r="P711" s="164"/>
    </row>
    <row r="712" spans="1:71" s="3" customFormat="1" ht="17.25" customHeight="1" x14ac:dyDescent="0.25">
      <c r="A712" s="126" t="s">
        <v>494</v>
      </c>
      <c r="B712" s="126"/>
      <c r="C712" s="126"/>
      <c r="D712" s="126"/>
      <c r="E712" s="126"/>
      <c r="F712" s="126"/>
      <c r="G712" s="126"/>
      <c r="H712" s="126"/>
      <c r="I712" s="126"/>
      <c r="J712" s="126"/>
      <c r="K712" s="126"/>
      <c r="L712" s="126"/>
      <c r="M712" s="126"/>
      <c r="N712" s="126"/>
      <c r="O712" s="126"/>
      <c r="P712" s="126"/>
    </row>
    <row r="713" spans="1:71" s="3" customFormat="1" ht="17.25" customHeight="1" x14ac:dyDescent="0.25">
      <c r="A713" s="126" t="s">
        <v>495</v>
      </c>
      <c r="B713" s="126"/>
      <c r="C713" s="126"/>
      <c r="D713" s="126"/>
      <c r="E713" s="126"/>
      <c r="F713" s="126"/>
      <c r="G713" s="126"/>
      <c r="H713" s="126"/>
      <c r="I713" s="126"/>
      <c r="J713" s="126"/>
      <c r="K713" s="126"/>
      <c r="L713" s="126"/>
      <c r="M713" s="126"/>
      <c r="N713" s="126"/>
      <c r="O713" s="126"/>
      <c r="P713" s="126"/>
    </row>
    <row r="714" spans="1:71" s="3" customFormat="1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71" s="3" customFormat="1" ht="15" x14ac:dyDescent="0.25">
      <c r="A715" s="1"/>
    </row>
    <row r="716" spans="1:71" s="3" customFormat="1" ht="15" x14ac:dyDescent="0.25">
      <c r="A716" s="1"/>
    </row>
    <row r="717" spans="1:71" s="3" customFormat="1" ht="15" x14ac:dyDescent="0.25">
      <c r="A717" s="1"/>
    </row>
    <row r="718" spans="1:71" s="3" customFormat="1" ht="15" x14ac:dyDescent="0.25">
      <c r="A718" s="1"/>
    </row>
    <row r="719" spans="1:71" s="3" customFormat="1" ht="15" x14ac:dyDescent="0.25">
      <c r="A719" s="1"/>
    </row>
    <row r="720" spans="1:71" s="3" customFormat="1" ht="15" x14ac:dyDescent="0.25">
      <c r="A720" s="1"/>
    </row>
    <row r="721" spans="1:1" s="3" customFormat="1" ht="15" x14ac:dyDescent="0.25">
      <c r="A721" s="1"/>
    </row>
    <row r="722" spans="1:1" s="3" customFormat="1" ht="15" x14ac:dyDescent="0.25">
      <c r="A722" s="1"/>
    </row>
    <row r="723" spans="1:1" s="3" customFormat="1" ht="15" x14ac:dyDescent="0.25">
      <c r="A723" s="1"/>
    </row>
    <row r="724" spans="1:1" s="3" customFormat="1" ht="15" x14ac:dyDescent="0.25">
      <c r="A724" s="1"/>
    </row>
    <row r="725" spans="1:1" s="3" customFormat="1" ht="15" x14ac:dyDescent="0.25">
      <c r="A725" s="1"/>
    </row>
    <row r="726" spans="1:1" s="3" customFormat="1" ht="15" x14ac:dyDescent="0.25">
      <c r="A726" s="1"/>
    </row>
    <row r="727" spans="1:1" s="3" customFormat="1" ht="15" x14ac:dyDescent="0.25">
      <c r="A727" s="1"/>
    </row>
    <row r="728" spans="1:1" s="3" customFormat="1" ht="15" x14ac:dyDescent="0.25">
      <c r="A728" s="1"/>
    </row>
    <row r="729" spans="1:1" s="3" customFormat="1" ht="15" x14ac:dyDescent="0.25">
      <c r="A729" s="1"/>
    </row>
    <row r="730" spans="1:1" s="3" customFormat="1" ht="15" x14ac:dyDescent="0.25">
      <c r="A730" s="1"/>
    </row>
    <row r="731" spans="1:1" s="3" customFormat="1" ht="15" x14ac:dyDescent="0.25">
      <c r="A731" s="1"/>
    </row>
    <row r="732" spans="1:1" s="3" customFormat="1" ht="15" x14ac:dyDescent="0.25">
      <c r="A732" s="1"/>
    </row>
    <row r="733" spans="1:1" s="3" customFormat="1" ht="15" x14ac:dyDescent="0.25">
      <c r="A733" s="1"/>
    </row>
    <row r="734" spans="1:1" s="3" customFormat="1" ht="15" x14ac:dyDescent="0.25">
      <c r="A734" s="1"/>
    </row>
    <row r="735" spans="1:1" s="3" customFormat="1" ht="15" x14ac:dyDescent="0.25">
      <c r="A735" s="1"/>
    </row>
    <row r="736" spans="1:1" s="3" customFormat="1" ht="15" x14ac:dyDescent="0.25">
      <c r="A736" s="1"/>
    </row>
    <row r="737" spans="1:1" s="3" customFormat="1" ht="15" x14ac:dyDescent="0.25">
      <c r="A737" s="1"/>
    </row>
    <row r="738" spans="1:1" s="3" customFormat="1" ht="15" x14ac:dyDescent="0.25">
      <c r="A738" s="1"/>
    </row>
    <row r="739" spans="1:1" s="3" customFormat="1" ht="15" x14ac:dyDescent="0.25">
      <c r="A739" s="1"/>
    </row>
    <row r="740" spans="1:1" s="3" customFormat="1" ht="15" x14ac:dyDescent="0.25">
      <c r="A740" s="1"/>
    </row>
    <row r="741" spans="1:1" s="3" customFormat="1" ht="15" x14ac:dyDescent="0.25">
      <c r="A741" s="1"/>
    </row>
    <row r="742" spans="1:1" s="3" customFormat="1" ht="15" x14ac:dyDescent="0.25">
      <c r="A742" s="1"/>
    </row>
    <row r="743" spans="1:1" s="3" customFormat="1" ht="15" x14ac:dyDescent="0.25">
      <c r="A743" s="1"/>
    </row>
    <row r="744" spans="1:1" s="3" customFormat="1" ht="15" x14ac:dyDescent="0.25">
      <c r="A744" s="1"/>
    </row>
    <row r="745" spans="1:1" s="3" customFormat="1" ht="15" x14ac:dyDescent="0.25">
      <c r="A745" s="1"/>
    </row>
    <row r="746" spans="1:1" s="3" customFormat="1" ht="15" x14ac:dyDescent="0.25">
      <c r="A746" s="1"/>
    </row>
    <row r="747" spans="1:1" s="3" customFormat="1" ht="15" x14ac:dyDescent="0.25">
      <c r="A747" s="1"/>
    </row>
    <row r="748" spans="1:1" s="3" customFormat="1" ht="15" x14ac:dyDescent="0.25">
      <c r="A748" s="1"/>
    </row>
    <row r="749" spans="1:1" s="3" customFormat="1" ht="15" x14ac:dyDescent="0.25">
      <c r="A749" s="1"/>
    </row>
  </sheetData>
  <mergeCells count="714">
    <mergeCell ref="A711:P711"/>
    <mergeCell ref="A712:P712"/>
    <mergeCell ref="A713:P713"/>
    <mergeCell ref="C706:H706"/>
    <mergeCell ref="I706:N706"/>
    <mergeCell ref="C707:N707"/>
    <mergeCell ref="C708:H708"/>
    <mergeCell ref="I708:N708"/>
    <mergeCell ref="C709:N709"/>
    <mergeCell ref="C699:O699"/>
    <mergeCell ref="C701:O701"/>
    <mergeCell ref="C702:J702"/>
    <mergeCell ref="L702:O702"/>
    <mergeCell ref="C703:J703"/>
    <mergeCell ref="L703:O703"/>
    <mergeCell ref="C693:O693"/>
    <mergeCell ref="C694:O694"/>
    <mergeCell ref="C695:O695"/>
    <mergeCell ref="C696:O696"/>
    <mergeCell ref="C697:O697"/>
    <mergeCell ref="C698:O698"/>
    <mergeCell ref="C687:O687"/>
    <mergeCell ref="C688:O688"/>
    <mergeCell ref="C689:O689"/>
    <mergeCell ref="C690:O690"/>
    <mergeCell ref="C691:O691"/>
    <mergeCell ref="C692:O692"/>
    <mergeCell ref="C681:O681"/>
    <mergeCell ref="C682:O682"/>
    <mergeCell ref="C683:O683"/>
    <mergeCell ref="C684:O684"/>
    <mergeCell ref="C685:O685"/>
    <mergeCell ref="C686:O686"/>
    <mergeCell ref="C675:O675"/>
    <mergeCell ref="C676:O676"/>
    <mergeCell ref="C677:O677"/>
    <mergeCell ref="C678:O678"/>
    <mergeCell ref="C679:O679"/>
    <mergeCell ref="C680:O680"/>
    <mergeCell ref="C669:O669"/>
    <mergeCell ref="C670:O670"/>
    <mergeCell ref="C671:O671"/>
    <mergeCell ref="C672:O672"/>
    <mergeCell ref="C673:O673"/>
    <mergeCell ref="C674:O674"/>
    <mergeCell ref="C663:O663"/>
    <mergeCell ref="C664:O664"/>
    <mergeCell ref="C665:O665"/>
    <mergeCell ref="C666:O666"/>
    <mergeCell ref="C667:O667"/>
    <mergeCell ref="C668:O668"/>
    <mergeCell ref="C656:G656"/>
    <mergeCell ref="C657:G657"/>
    <mergeCell ref="C658:G658"/>
    <mergeCell ref="C659:G659"/>
    <mergeCell ref="C661:O661"/>
    <mergeCell ref="C662:O662"/>
    <mergeCell ref="C652:O652"/>
    <mergeCell ref="C653:J653"/>
    <mergeCell ref="L653:O653"/>
    <mergeCell ref="C654:J654"/>
    <mergeCell ref="L654:O654"/>
    <mergeCell ref="A655:P655"/>
    <mergeCell ref="C646:O646"/>
    <mergeCell ref="C647:O647"/>
    <mergeCell ref="C648:O648"/>
    <mergeCell ref="C649:O649"/>
    <mergeCell ref="C650:O650"/>
    <mergeCell ref="C651:O651"/>
    <mergeCell ref="C640:O640"/>
    <mergeCell ref="C641:O641"/>
    <mergeCell ref="C642:O642"/>
    <mergeCell ref="C643:O643"/>
    <mergeCell ref="C644:O644"/>
    <mergeCell ref="C645:O645"/>
    <mergeCell ref="C634:O634"/>
    <mergeCell ref="C635:O635"/>
    <mergeCell ref="C636:O636"/>
    <mergeCell ref="C637:O637"/>
    <mergeCell ref="C638:O638"/>
    <mergeCell ref="C639:O639"/>
    <mergeCell ref="C627:G627"/>
    <mergeCell ref="C628:G628"/>
    <mergeCell ref="C629:G629"/>
    <mergeCell ref="C630:G630"/>
    <mergeCell ref="C631:G631"/>
    <mergeCell ref="C633:O633"/>
    <mergeCell ref="C621:G621"/>
    <mergeCell ref="C622:G622"/>
    <mergeCell ref="C623:G623"/>
    <mergeCell ref="C624:G624"/>
    <mergeCell ref="C625:G625"/>
    <mergeCell ref="C626:G626"/>
    <mergeCell ref="C615:G615"/>
    <mergeCell ref="C616:G616"/>
    <mergeCell ref="C617:G617"/>
    <mergeCell ref="C618:G618"/>
    <mergeCell ref="C619:G619"/>
    <mergeCell ref="C620:G620"/>
    <mergeCell ref="C609:G609"/>
    <mergeCell ref="C610:G610"/>
    <mergeCell ref="C611:G611"/>
    <mergeCell ref="C612:G612"/>
    <mergeCell ref="C613:G613"/>
    <mergeCell ref="C614:G614"/>
    <mergeCell ref="C603:G603"/>
    <mergeCell ref="C604:G604"/>
    <mergeCell ref="C605:G605"/>
    <mergeCell ref="C606:G606"/>
    <mergeCell ref="C607:G607"/>
    <mergeCell ref="C608:G608"/>
    <mergeCell ref="C597:G597"/>
    <mergeCell ref="C598:G598"/>
    <mergeCell ref="C599:G599"/>
    <mergeCell ref="C600:G600"/>
    <mergeCell ref="C601:G601"/>
    <mergeCell ref="C602:G602"/>
    <mergeCell ref="C591:G591"/>
    <mergeCell ref="C592:G592"/>
    <mergeCell ref="C593:G593"/>
    <mergeCell ref="C594:G594"/>
    <mergeCell ref="C595:G595"/>
    <mergeCell ref="C596:G596"/>
    <mergeCell ref="C585:G585"/>
    <mergeCell ref="C586:G586"/>
    <mergeCell ref="C587:G587"/>
    <mergeCell ref="C588:G588"/>
    <mergeCell ref="C589:G589"/>
    <mergeCell ref="C590:G590"/>
    <mergeCell ref="C579:G579"/>
    <mergeCell ref="C580:G580"/>
    <mergeCell ref="C581:G581"/>
    <mergeCell ref="C582:G582"/>
    <mergeCell ref="C583:G583"/>
    <mergeCell ref="C584:G584"/>
    <mergeCell ref="C573:G573"/>
    <mergeCell ref="C574:G574"/>
    <mergeCell ref="C575:G575"/>
    <mergeCell ref="C576:G576"/>
    <mergeCell ref="C577:G577"/>
    <mergeCell ref="C578:G578"/>
    <mergeCell ref="C567:G567"/>
    <mergeCell ref="C568:G568"/>
    <mergeCell ref="C569:G569"/>
    <mergeCell ref="C570:G570"/>
    <mergeCell ref="C571:G571"/>
    <mergeCell ref="C572:G572"/>
    <mergeCell ref="C561:G561"/>
    <mergeCell ref="C562:G562"/>
    <mergeCell ref="C563:G563"/>
    <mergeCell ref="C564:G564"/>
    <mergeCell ref="C565:G565"/>
    <mergeCell ref="C566:G566"/>
    <mergeCell ref="C555:G555"/>
    <mergeCell ref="C556:G556"/>
    <mergeCell ref="C557:G557"/>
    <mergeCell ref="C558:G558"/>
    <mergeCell ref="C559:G559"/>
    <mergeCell ref="C560:G560"/>
    <mergeCell ref="C549:G549"/>
    <mergeCell ref="C550:G550"/>
    <mergeCell ref="C551:G551"/>
    <mergeCell ref="C552:G552"/>
    <mergeCell ref="C553:G553"/>
    <mergeCell ref="C554:G554"/>
    <mergeCell ref="C543:G543"/>
    <mergeCell ref="C544:G544"/>
    <mergeCell ref="C545:G545"/>
    <mergeCell ref="C546:G546"/>
    <mergeCell ref="C547:G547"/>
    <mergeCell ref="C548:G548"/>
    <mergeCell ref="C537:G537"/>
    <mergeCell ref="C538:G538"/>
    <mergeCell ref="C539:G539"/>
    <mergeCell ref="C540:G540"/>
    <mergeCell ref="C541:G541"/>
    <mergeCell ref="C542:G542"/>
    <mergeCell ref="C531:G531"/>
    <mergeCell ref="C532:G532"/>
    <mergeCell ref="C533:G533"/>
    <mergeCell ref="C534:G534"/>
    <mergeCell ref="C535:G535"/>
    <mergeCell ref="C536:G536"/>
    <mergeCell ref="C525:G525"/>
    <mergeCell ref="C526:G526"/>
    <mergeCell ref="C527:G527"/>
    <mergeCell ref="C528:G528"/>
    <mergeCell ref="C529:G529"/>
    <mergeCell ref="C530:G530"/>
    <mergeCell ref="C519:G519"/>
    <mergeCell ref="C520:G520"/>
    <mergeCell ref="C521:G521"/>
    <mergeCell ref="C522:G522"/>
    <mergeCell ref="C523:G523"/>
    <mergeCell ref="C524:G524"/>
    <mergeCell ref="C513:G513"/>
    <mergeCell ref="C514:G514"/>
    <mergeCell ref="C515:G515"/>
    <mergeCell ref="C516:G516"/>
    <mergeCell ref="C517:G517"/>
    <mergeCell ref="C518:G518"/>
    <mergeCell ref="C507:G507"/>
    <mergeCell ref="C508:G508"/>
    <mergeCell ref="C509:G509"/>
    <mergeCell ref="C510:G510"/>
    <mergeCell ref="C511:G511"/>
    <mergeCell ref="C512:G512"/>
    <mergeCell ref="C501:G501"/>
    <mergeCell ref="C502:G502"/>
    <mergeCell ref="C503:G503"/>
    <mergeCell ref="C504:G504"/>
    <mergeCell ref="C505:G505"/>
    <mergeCell ref="C506:G506"/>
    <mergeCell ref="C495:G495"/>
    <mergeCell ref="C496:G496"/>
    <mergeCell ref="C497:G497"/>
    <mergeCell ref="C498:G498"/>
    <mergeCell ref="C499:G499"/>
    <mergeCell ref="C500:G500"/>
    <mergeCell ref="C489:G489"/>
    <mergeCell ref="C490:G490"/>
    <mergeCell ref="C491:G491"/>
    <mergeCell ref="C492:G492"/>
    <mergeCell ref="C493:G493"/>
    <mergeCell ref="C494:G494"/>
    <mergeCell ref="C483:G483"/>
    <mergeCell ref="C484:G484"/>
    <mergeCell ref="C485:G485"/>
    <mergeCell ref="C486:G486"/>
    <mergeCell ref="C487:G487"/>
    <mergeCell ref="C488:G488"/>
    <mergeCell ref="C477:G477"/>
    <mergeCell ref="C478:G478"/>
    <mergeCell ref="C479:G479"/>
    <mergeCell ref="C480:G480"/>
    <mergeCell ref="C481:G481"/>
    <mergeCell ref="C482:G482"/>
    <mergeCell ref="C471:G471"/>
    <mergeCell ref="C472:G472"/>
    <mergeCell ref="C473:G473"/>
    <mergeCell ref="C474:G474"/>
    <mergeCell ref="C475:G475"/>
    <mergeCell ref="C476:G476"/>
    <mergeCell ref="C465:G465"/>
    <mergeCell ref="C466:G466"/>
    <mergeCell ref="C467:G467"/>
    <mergeCell ref="C468:G468"/>
    <mergeCell ref="C469:G469"/>
    <mergeCell ref="C470:G470"/>
    <mergeCell ref="C459:G459"/>
    <mergeCell ref="C460:G460"/>
    <mergeCell ref="C461:G461"/>
    <mergeCell ref="C462:G462"/>
    <mergeCell ref="C463:G463"/>
    <mergeCell ref="C464:G464"/>
    <mergeCell ref="C453:G453"/>
    <mergeCell ref="C454:G454"/>
    <mergeCell ref="C455:G455"/>
    <mergeCell ref="C456:G456"/>
    <mergeCell ref="C457:G457"/>
    <mergeCell ref="C458:G458"/>
    <mergeCell ref="C447:G447"/>
    <mergeCell ref="C448:G448"/>
    <mergeCell ref="C449:G449"/>
    <mergeCell ref="C450:G450"/>
    <mergeCell ref="C451:G451"/>
    <mergeCell ref="C452:G452"/>
    <mergeCell ref="C441:G441"/>
    <mergeCell ref="C442:G442"/>
    <mergeCell ref="C443:G443"/>
    <mergeCell ref="C444:G444"/>
    <mergeCell ref="C445:G445"/>
    <mergeCell ref="C446:G446"/>
    <mergeCell ref="C435:G435"/>
    <mergeCell ref="C436:G436"/>
    <mergeCell ref="C437:G437"/>
    <mergeCell ref="C438:G438"/>
    <mergeCell ref="C439:G439"/>
    <mergeCell ref="C440:G440"/>
    <mergeCell ref="A429:P429"/>
    <mergeCell ref="C430:G430"/>
    <mergeCell ref="C431:G431"/>
    <mergeCell ref="C432:G432"/>
    <mergeCell ref="C433:G433"/>
    <mergeCell ref="C434:G434"/>
    <mergeCell ref="C424:O424"/>
    <mergeCell ref="C425:O425"/>
    <mergeCell ref="C426:O426"/>
    <mergeCell ref="C427:J427"/>
    <mergeCell ref="L427:O427"/>
    <mergeCell ref="C428:J428"/>
    <mergeCell ref="L428:O428"/>
    <mergeCell ref="C418:O418"/>
    <mergeCell ref="C419:O419"/>
    <mergeCell ref="C420:O420"/>
    <mergeCell ref="C421:O421"/>
    <mergeCell ref="C422:O422"/>
    <mergeCell ref="C423:O423"/>
    <mergeCell ref="C412:O412"/>
    <mergeCell ref="C413:O413"/>
    <mergeCell ref="C414:O414"/>
    <mergeCell ref="C415:O415"/>
    <mergeCell ref="C416:O416"/>
    <mergeCell ref="C417:O417"/>
    <mergeCell ref="C405:G405"/>
    <mergeCell ref="C407:O407"/>
    <mergeCell ref="C408:O408"/>
    <mergeCell ref="C409:O409"/>
    <mergeCell ref="C410:O410"/>
    <mergeCell ref="C411:O411"/>
    <mergeCell ref="C399:G399"/>
    <mergeCell ref="C400:G400"/>
    <mergeCell ref="C401:G401"/>
    <mergeCell ref="C402:G402"/>
    <mergeCell ref="C403:G403"/>
    <mergeCell ref="C404:G404"/>
    <mergeCell ref="C393:G393"/>
    <mergeCell ref="C394:G394"/>
    <mergeCell ref="C395:G395"/>
    <mergeCell ref="C396:G396"/>
    <mergeCell ref="C397:G397"/>
    <mergeCell ref="C398:G398"/>
    <mergeCell ref="C387:G387"/>
    <mergeCell ref="C388:G388"/>
    <mergeCell ref="C389:G389"/>
    <mergeCell ref="C390:G390"/>
    <mergeCell ref="C391:G391"/>
    <mergeCell ref="C392:G392"/>
    <mergeCell ref="C381:G381"/>
    <mergeCell ref="C382:G382"/>
    <mergeCell ref="C383:G383"/>
    <mergeCell ref="C384:G384"/>
    <mergeCell ref="C385:G385"/>
    <mergeCell ref="C386:G386"/>
    <mergeCell ref="C375:G375"/>
    <mergeCell ref="C376:G376"/>
    <mergeCell ref="C377:G377"/>
    <mergeCell ref="C378:G378"/>
    <mergeCell ref="C379:G379"/>
    <mergeCell ref="C380:G380"/>
    <mergeCell ref="C369:G369"/>
    <mergeCell ref="C370:G370"/>
    <mergeCell ref="C371:G371"/>
    <mergeCell ref="C372:G372"/>
    <mergeCell ref="C373:G373"/>
    <mergeCell ref="C374:G374"/>
    <mergeCell ref="C363:G363"/>
    <mergeCell ref="C364:G364"/>
    <mergeCell ref="C365:G365"/>
    <mergeCell ref="C366:G366"/>
    <mergeCell ref="C367:G367"/>
    <mergeCell ref="C368:G368"/>
    <mergeCell ref="C357:G357"/>
    <mergeCell ref="C358:G358"/>
    <mergeCell ref="C359:G359"/>
    <mergeCell ref="C360:G360"/>
    <mergeCell ref="C361:G361"/>
    <mergeCell ref="C362:G362"/>
    <mergeCell ref="C351:G351"/>
    <mergeCell ref="C352:G352"/>
    <mergeCell ref="C353:G353"/>
    <mergeCell ref="C354:G354"/>
    <mergeCell ref="C355:G355"/>
    <mergeCell ref="C356:G356"/>
    <mergeCell ref="C345:G345"/>
    <mergeCell ref="C346:G346"/>
    <mergeCell ref="C347:G347"/>
    <mergeCell ref="C348:G348"/>
    <mergeCell ref="C349:G349"/>
    <mergeCell ref="C350:G350"/>
    <mergeCell ref="C339:G339"/>
    <mergeCell ref="C340:G340"/>
    <mergeCell ref="C341:G341"/>
    <mergeCell ref="C342:G342"/>
    <mergeCell ref="C343:G343"/>
    <mergeCell ref="C344:G344"/>
    <mergeCell ref="C333:G333"/>
    <mergeCell ref="C334:G334"/>
    <mergeCell ref="C335:G335"/>
    <mergeCell ref="C336:G336"/>
    <mergeCell ref="C337:G337"/>
    <mergeCell ref="C338:G338"/>
    <mergeCell ref="C327:G327"/>
    <mergeCell ref="C328:G328"/>
    <mergeCell ref="C329:G329"/>
    <mergeCell ref="C330:G330"/>
    <mergeCell ref="C331:G331"/>
    <mergeCell ref="C332:G332"/>
    <mergeCell ref="C321:G321"/>
    <mergeCell ref="C322:G322"/>
    <mergeCell ref="C323:G323"/>
    <mergeCell ref="C324:G324"/>
    <mergeCell ref="C325:G325"/>
    <mergeCell ref="C326:G326"/>
    <mergeCell ref="C315:G315"/>
    <mergeCell ref="C316:G316"/>
    <mergeCell ref="C317:G317"/>
    <mergeCell ref="C318:G318"/>
    <mergeCell ref="C319:G319"/>
    <mergeCell ref="C320:G320"/>
    <mergeCell ref="C309:G309"/>
    <mergeCell ref="C310:G310"/>
    <mergeCell ref="C311:G311"/>
    <mergeCell ref="C312:G312"/>
    <mergeCell ref="C313:G313"/>
    <mergeCell ref="C314:G314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286:J286"/>
    <mergeCell ref="L286:O286"/>
    <mergeCell ref="A287:P287"/>
    <mergeCell ref="C288:G288"/>
    <mergeCell ref="C289:G289"/>
    <mergeCell ref="C290:G290"/>
    <mergeCell ref="C281:O281"/>
    <mergeCell ref="C282:O282"/>
    <mergeCell ref="C283:O283"/>
    <mergeCell ref="C284:O284"/>
    <mergeCell ref="C285:J285"/>
    <mergeCell ref="L285:O285"/>
    <mergeCell ref="C275:O275"/>
    <mergeCell ref="C276:O276"/>
    <mergeCell ref="C277:O277"/>
    <mergeCell ref="C278:O278"/>
    <mergeCell ref="C279:O279"/>
    <mergeCell ref="C280:O280"/>
    <mergeCell ref="C269:O269"/>
    <mergeCell ref="C270:O270"/>
    <mergeCell ref="C271:O271"/>
    <mergeCell ref="C272:O272"/>
    <mergeCell ref="C273:O273"/>
    <mergeCell ref="C274:O274"/>
    <mergeCell ref="C263:O263"/>
    <mergeCell ref="C264:O264"/>
    <mergeCell ref="C265:O265"/>
    <mergeCell ref="C266:O266"/>
    <mergeCell ref="C267:O267"/>
    <mergeCell ref="C268:O268"/>
    <mergeCell ref="C256:G256"/>
    <mergeCell ref="C257:G257"/>
    <mergeCell ref="C259:O259"/>
    <mergeCell ref="C260:O260"/>
    <mergeCell ref="C261:O261"/>
    <mergeCell ref="C262:O262"/>
    <mergeCell ref="C250:G250"/>
    <mergeCell ref="C251:G251"/>
    <mergeCell ref="C252:G252"/>
    <mergeCell ref="C253:G253"/>
    <mergeCell ref="C254:G254"/>
    <mergeCell ref="C255:G255"/>
    <mergeCell ref="C244:G244"/>
    <mergeCell ref="C245:G245"/>
    <mergeCell ref="C246:G246"/>
    <mergeCell ref="C247:G247"/>
    <mergeCell ref="C248:G248"/>
    <mergeCell ref="C249:G249"/>
    <mergeCell ref="C238:G238"/>
    <mergeCell ref="C239:G239"/>
    <mergeCell ref="C240:G240"/>
    <mergeCell ref="C241:G241"/>
    <mergeCell ref="C242:G242"/>
    <mergeCell ref="C243:G243"/>
    <mergeCell ref="C232:G232"/>
    <mergeCell ref="C233:G233"/>
    <mergeCell ref="C234:G234"/>
    <mergeCell ref="C235:G235"/>
    <mergeCell ref="C236:G236"/>
    <mergeCell ref="C237:G237"/>
    <mergeCell ref="C226:G226"/>
    <mergeCell ref="C227:G227"/>
    <mergeCell ref="C228:G228"/>
    <mergeCell ref="C229:G229"/>
    <mergeCell ref="C230:G230"/>
    <mergeCell ref="C231:G231"/>
    <mergeCell ref="C220:G220"/>
    <mergeCell ref="C221:G221"/>
    <mergeCell ref="C222:G222"/>
    <mergeCell ref="C223:G223"/>
    <mergeCell ref="C224:G224"/>
    <mergeCell ref="C225:G225"/>
    <mergeCell ref="C214:G214"/>
    <mergeCell ref="C215:G215"/>
    <mergeCell ref="C216:G216"/>
    <mergeCell ref="C217:G217"/>
    <mergeCell ref="C218:G218"/>
    <mergeCell ref="C219:G219"/>
    <mergeCell ref="C208:G208"/>
    <mergeCell ref="C209:G209"/>
    <mergeCell ref="C210:G210"/>
    <mergeCell ref="C211:G211"/>
    <mergeCell ref="C212:G212"/>
    <mergeCell ref="C213:G213"/>
    <mergeCell ref="C203:J203"/>
    <mergeCell ref="L203:O203"/>
    <mergeCell ref="A204:P204"/>
    <mergeCell ref="C205:G205"/>
    <mergeCell ref="C206:G206"/>
    <mergeCell ref="C207:G207"/>
    <mergeCell ref="C197:O197"/>
    <mergeCell ref="C198:O198"/>
    <mergeCell ref="C199:O199"/>
    <mergeCell ref="C200:O200"/>
    <mergeCell ref="C201:O201"/>
    <mergeCell ref="C202:J202"/>
    <mergeCell ref="L202:O202"/>
    <mergeCell ref="C191:O191"/>
    <mergeCell ref="C192:O192"/>
    <mergeCell ref="C193:O193"/>
    <mergeCell ref="C194:O194"/>
    <mergeCell ref="C195:O195"/>
    <mergeCell ref="C196:O196"/>
    <mergeCell ref="C185:O185"/>
    <mergeCell ref="C186:O186"/>
    <mergeCell ref="C187:O187"/>
    <mergeCell ref="C188:O188"/>
    <mergeCell ref="C189:O189"/>
    <mergeCell ref="C190:O190"/>
    <mergeCell ref="C179:O179"/>
    <mergeCell ref="C180:O180"/>
    <mergeCell ref="C181:O181"/>
    <mergeCell ref="C182:O182"/>
    <mergeCell ref="C183:O183"/>
    <mergeCell ref="C184:O184"/>
    <mergeCell ref="C172:G172"/>
    <mergeCell ref="C174:O174"/>
    <mergeCell ref="C175:O175"/>
    <mergeCell ref="C176:O176"/>
    <mergeCell ref="C177:O177"/>
    <mergeCell ref="C178:O178"/>
    <mergeCell ref="C166:G166"/>
    <mergeCell ref="C167:G167"/>
    <mergeCell ref="C168:G168"/>
    <mergeCell ref="C169:G169"/>
    <mergeCell ref="C170:G170"/>
    <mergeCell ref="C171:G171"/>
    <mergeCell ref="C160:G160"/>
    <mergeCell ref="C161:G161"/>
    <mergeCell ref="C162:G162"/>
    <mergeCell ref="C163:G163"/>
    <mergeCell ref="C164:G164"/>
    <mergeCell ref="C165:G165"/>
    <mergeCell ref="C154:G154"/>
    <mergeCell ref="C155:G155"/>
    <mergeCell ref="C156:G156"/>
    <mergeCell ref="C157:G157"/>
    <mergeCell ref="C158:G158"/>
    <mergeCell ref="C159:G159"/>
    <mergeCell ref="C148:G148"/>
    <mergeCell ref="C149:G149"/>
    <mergeCell ref="C150:G150"/>
    <mergeCell ref="C151:G151"/>
    <mergeCell ref="C152:P152"/>
    <mergeCell ref="C153:G153"/>
    <mergeCell ref="C142:G142"/>
    <mergeCell ref="C143:G143"/>
    <mergeCell ref="C144:G144"/>
    <mergeCell ref="C145:G145"/>
    <mergeCell ref="C146:G146"/>
    <mergeCell ref="C147:G147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P132"/>
    <mergeCell ref="C133:G133"/>
    <mergeCell ref="C134:G134"/>
    <mergeCell ref="C135:G135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12:G112"/>
    <mergeCell ref="C113:G113"/>
    <mergeCell ref="C114:G114"/>
    <mergeCell ref="C115:G115"/>
    <mergeCell ref="C116:G116"/>
    <mergeCell ref="C117:G117"/>
    <mergeCell ref="C106:G106"/>
    <mergeCell ref="C107:G107"/>
    <mergeCell ref="C108:G108"/>
    <mergeCell ref="C109:G109"/>
    <mergeCell ref="C110:G110"/>
    <mergeCell ref="C111:G111"/>
    <mergeCell ref="C100:G100"/>
    <mergeCell ref="C101:G101"/>
    <mergeCell ref="C102:G102"/>
    <mergeCell ref="C103:G103"/>
    <mergeCell ref="C104:G104"/>
    <mergeCell ref="C105:G105"/>
    <mergeCell ref="C94:G94"/>
    <mergeCell ref="C95:G95"/>
    <mergeCell ref="C96:G96"/>
    <mergeCell ref="C97:G97"/>
    <mergeCell ref="C98:G98"/>
    <mergeCell ref="C99:G99"/>
    <mergeCell ref="C88:G88"/>
    <mergeCell ref="C89:G89"/>
    <mergeCell ref="C90:G90"/>
    <mergeCell ref="C91:G91"/>
    <mergeCell ref="C92:G92"/>
    <mergeCell ref="C93:G93"/>
    <mergeCell ref="C82:G82"/>
    <mergeCell ref="C83:G83"/>
    <mergeCell ref="C84:G84"/>
    <mergeCell ref="C85:G85"/>
    <mergeCell ref="C86:G86"/>
    <mergeCell ref="C87:G87"/>
    <mergeCell ref="C76:G76"/>
    <mergeCell ref="C77:G77"/>
    <mergeCell ref="C78:G78"/>
    <mergeCell ref="C79:P79"/>
    <mergeCell ref="C80:G80"/>
    <mergeCell ref="C81:G81"/>
    <mergeCell ref="C70:G70"/>
    <mergeCell ref="C71:G71"/>
    <mergeCell ref="C72:G72"/>
    <mergeCell ref="C73:G73"/>
    <mergeCell ref="C74:G74"/>
    <mergeCell ref="C75:G75"/>
    <mergeCell ref="C64:G64"/>
    <mergeCell ref="C65:G65"/>
    <mergeCell ref="C66:G66"/>
    <mergeCell ref="C67:G67"/>
    <mergeCell ref="C68:G68"/>
    <mergeCell ref="C69:G69"/>
    <mergeCell ref="C58:G58"/>
    <mergeCell ref="C59:G59"/>
    <mergeCell ref="C60:G60"/>
    <mergeCell ref="C61:G61"/>
    <mergeCell ref="C62:G62"/>
    <mergeCell ref="C63:G63"/>
    <mergeCell ref="C52:G52"/>
    <mergeCell ref="C53:G53"/>
    <mergeCell ref="C54:G54"/>
    <mergeCell ref="C55:G55"/>
    <mergeCell ref="C56:G56"/>
    <mergeCell ref="C57:G57"/>
    <mergeCell ref="C46:G46"/>
    <mergeCell ref="A47:P47"/>
    <mergeCell ref="C48:G48"/>
    <mergeCell ref="C49:G49"/>
    <mergeCell ref="C50:G50"/>
    <mergeCell ref="C51:G51"/>
    <mergeCell ref="A43:A45"/>
    <mergeCell ref="B43:B45"/>
    <mergeCell ref="C43:G45"/>
    <mergeCell ref="H43:H45"/>
    <mergeCell ref="I43:K44"/>
    <mergeCell ref="L43:P44"/>
    <mergeCell ref="A26:P26"/>
    <mergeCell ref="A28:P28"/>
    <mergeCell ref="A29:P29"/>
    <mergeCell ref="B31:F31"/>
    <mergeCell ref="B32:F32"/>
    <mergeCell ref="C34:F34"/>
    <mergeCell ref="A19:F19"/>
    <mergeCell ref="G19:P19"/>
    <mergeCell ref="A21:P21"/>
    <mergeCell ref="A22:P22"/>
    <mergeCell ref="A24:P24"/>
    <mergeCell ref="A25:P25"/>
    <mergeCell ref="A16:F16"/>
    <mergeCell ref="G16:P16"/>
    <mergeCell ref="A17:F17"/>
    <mergeCell ref="G17:P17"/>
    <mergeCell ref="A18:F18"/>
    <mergeCell ref="G18:P18"/>
    <mergeCell ref="A14:F14"/>
    <mergeCell ref="G14:P14"/>
    <mergeCell ref="A15:F15"/>
    <mergeCell ref="G15:P15"/>
    <mergeCell ref="A9:E9"/>
    <mergeCell ref="M9:P9"/>
    <mergeCell ref="A10:E10"/>
    <mergeCell ref="M10:P10"/>
    <mergeCell ref="A12:F12"/>
    <mergeCell ref="G12:P12"/>
    <mergeCell ref="O4:P4"/>
    <mergeCell ref="A6:E6"/>
    <mergeCell ref="M6:P6"/>
    <mergeCell ref="A7:E7"/>
    <mergeCell ref="M7:P7"/>
    <mergeCell ref="A8:E8"/>
    <mergeCell ref="M8:P8"/>
    <mergeCell ref="A13:F13"/>
    <mergeCell ref="G13:P1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47" fitToHeight="0" orientation="portrait" r:id="rId1"/>
  <headerFooter>
    <oddFooter>&amp;RСтраница &amp;P</oddFooter>
  </headerFooter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 1 этап</vt:lpstr>
      <vt:lpstr>'ЛС 1 этап'!Заголовки_для_печати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buh01</dc:creator>
  <cp:lastModifiedBy>buh01</cp:lastModifiedBy>
  <dcterms:created xsi:type="dcterms:W3CDTF">2024-07-19T09:03:17Z</dcterms:created>
  <dcterms:modified xsi:type="dcterms:W3CDTF">2024-07-19T09:12:31Z</dcterms:modified>
</cp:coreProperties>
</file>