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6F590D0E-FC6E-4FEA-8710-DB1FB8D84D3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7" r:id="rId1"/>
  </sheets>
  <definedNames>
    <definedName name="_xlnm.Print_Area" localSheetId="0">Лист1!$A$1:$F$27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7" l="1"/>
  <c r="F21" i="7"/>
  <c r="F20" i="7"/>
  <c r="E23" i="7"/>
  <c r="D23" i="7"/>
  <c r="D24" i="7" s="1"/>
  <c r="F23" i="7" l="1"/>
  <c r="D25" i="7"/>
</calcChain>
</file>

<file path=xl/sharedStrings.xml><?xml version="1.0" encoding="utf-8"?>
<sst xmlns="http://schemas.openxmlformats.org/spreadsheetml/2006/main" count="29" uniqueCount="27">
  <si>
    <t>№</t>
  </si>
  <si>
    <t>Наименование мероприятия</t>
  </si>
  <si>
    <t>Номер сметы</t>
  </si>
  <si>
    <t xml:space="preserve"> руб. без НДС</t>
  </si>
  <si>
    <t>НДС 20%</t>
  </si>
  <si>
    <t>Стоимость работ</t>
  </si>
  <si>
    <t>Подрядчик:</t>
  </si>
  <si>
    <t>Заказчик:</t>
  </si>
  <si>
    <t>руб.с НДС</t>
  </si>
  <si>
    <t>Сводная смета</t>
  </si>
  <si>
    <t>Итого по сметам:</t>
  </si>
  <si>
    <t>Всего с НДС</t>
  </si>
  <si>
    <t>"____"__________2024 год</t>
  </si>
  <si>
    <t>Локальная смета №1</t>
  </si>
  <si>
    <t>Локальная смета №2</t>
  </si>
  <si>
    <t>Локальная смета №3</t>
  </si>
  <si>
    <t>Установка реклоузеров на ВЛ-6 кВ на линии №1 в п. Сосновка, Заволжье</t>
  </si>
  <si>
    <t>Установка реклоузеров на ВЛ-6 кВ на линии №15 в п. Сосновка, Заволжье</t>
  </si>
  <si>
    <t>Установка реклоузеров на ВЛ-6 кВ на линии №11 в п. Сосновка, Заволжье</t>
  </si>
  <si>
    <t>Зам. директора по инвестиционной деятельности</t>
  </si>
  <si>
    <t>и учету электрической энергии</t>
  </si>
  <si>
    <t xml:space="preserve">ГУП Чувашской Республики "ЧГЭС" </t>
  </si>
  <si>
    <t>Минпромэнерго Чувашии</t>
  </si>
  <si>
    <t>Порфирьев П.Н.</t>
  </si>
  <si>
    <t>Приложение № 2</t>
  </si>
  <si>
    <t>к договору №_____________от________</t>
  </si>
  <si>
    <t>по объекту: "Установка реклоузеров на КЛ-6 кВ на линиях №1, №11, №15 в п. Сосновка, Заволжье"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</si>
</sst>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\-??_р_._-;_-@_-"/>
    <numFmt numFmtId="165" formatCode="#,##0.000000"/>
  </numFmts>
  <fonts count="11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164" fontId="2" fillId="0" borderId="0" applyBorder="0" applyProtection="0"/>
    <xf numFmtId="0" fontId="7" fillId="0" borderId="0"/>
    <xf numFmtId="0" fontId="8" fillId="0" borderId="1">
      <alignment horizontal="center"/>
    </xf>
    <xf numFmtId="0" fontId="7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8" fillId="0" borderId="0">
      <alignment horizontal="right" vertical="top" wrapText="1"/>
    </xf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7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10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2" applyFont="1" applyAlignment="1">
      <alignment vertical="center"/>
    </xf>
    <xf numFmtId="0" fontId="7" fillId="0" borderId="0" xfId="2"/>
    <xf numFmtId="0" fontId="5" fillId="0" borderId="0" xfId="2" applyFont="1"/>
    <xf numFmtId="0" fontId="4" fillId="0" borderId="0" xfId="2" applyFont="1" applyAlignment="1">
      <alignment vertical="center"/>
    </xf>
    <xf numFmtId="0" fontId="4" fillId="0" borderId="0" xfId="2" applyFont="1"/>
    <xf numFmtId="0" fontId="3" fillId="0" borderId="2" xfId="2" applyFont="1" applyBorder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0" xfId="2" applyFont="1"/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3" xfId="2" applyFont="1" applyBorder="1" applyAlignment="1">
      <alignment horizontal="left"/>
    </xf>
    <xf numFmtId="0" fontId="3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right" vertical="center"/>
    </xf>
  </cellXfs>
  <cellStyles count="29">
    <cellStyle name="Акт" xfId="3" xr:uid="{00000000-0005-0000-0000-000000000000}"/>
    <cellStyle name="АктМТСН" xfId="4" xr:uid="{00000000-0005-0000-0000-000001000000}"/>
    <cellStyle name="ВедРесурсов" xfId="5" xr:uid="{00000000-0005-0000-0000-000002000000}"/>
    <cellStyle name="ВедРесурсовАкт" xfId="6" xr:uid="{00000000-0005-0000-0000-000003000000}"/>
    <cellStyle name="Итоги" xfId="7" xr:uid="{00000000-0005-0000-0000-000004000000}"/>
    <cellStyle name="ИтогоАктБазЦ" xfId="8" xr:uid="{00000000-0005-0000-0000-000005000000}"/>
    <cellStyle name="ИтогоАктБИМ" xfId="9" xr:uid="{00000000-0005-0000-0000-000006000000}"/>
    <cellStyle name="ИтогоАктРесМет" xfId="10" xr:uid="{00000000-0005-0000-0000-000007000000}"/>
    <cellStyle name="ИтогоАктТекЦ" xfId="11" xr:uid="{00000000-0005-0000-0000-000008000000}"/>
    <cellStyle name="ИтогоБазЦ" xfId="12" xr:uid="{00000000-0005-0000-0000-000009000000}"/>
    <cellStyle name="ИтогоБИМ" xfId="13" xr:uid="{00000000-0005-0000-0000-00000A000000}"/>
    <cellStyle name="ИтогоРесМет" xfId="14" xr:uid="{00000000-0005-0000-0000-00000B000000}"/>
    <cellStyle name="ИтогоТекЦ" xfId="15" xr:uid="{00000000-0005-0000-0000-00000C000000}"/>
    <cellStyle name="ЛокСмета" xfId="16" xr:uid="{00000000-0005-0000-0000-00000D000000}"/>
    <cellStyle name="ЛокСмМТСН" xfId="17" xr:uid="{00000000-0005-0000-0000-00000E000000}"/>
    <cellStyle name="М29" xfId="18" xr:uid="{00000000-0005-0000-0000-00000F000000}"/>
    <cellStyle name="ОбСмета" xfId="19" xr:uid="{00000000-0005-0000-0000-000010000000}"/>
    <cellStyle name="Обычный" xfId="0" builtinId="0"/>
    <cellStyle name="Обычный 2" xfId="2" xr:uid="{00000000-0005-0000-0000-000012000000}"/>
    <cellStyle name="Обычный 3" xfId="28" xr:uid="{63C23A8C-285B-4146-B51D-61D1CE733116}"/>
    <cellStyle name="Параметр" xfId="20" xr:uid="{00000000-0005-0000-0000-000013000000}"/>
    <cellStyle name="ПеременныеСметы" xfId="21" xr:uid="{00000000-0005-0000-0000-000014000000}"/>
    <cellStyle name="РесСмета" xfId="22" xr:uid="{00000000-0005-0000-0000-000015000000}"/>
    <cellStyle name="СводкаСтоимРаб" xfId="23" xr:uid="{00000000-0005-0000-0000-000016000000}"/>
    <cellStyle name="СводРасч" xfId="24" xr:uid="{00000000-0005-0000-0000-000017000000}"/>
    <cellStyle name="Титул" xfId="25" xr:uid="{00000000-0005-0000-0000-000018000000}"/>
    <cellStyle name="Финансовый 2" xfId="1" xr:uid="{00000000-0005-0000-0000-000019000000}"/>
    <cellStyle name="Хвост" xfId="26" xr:uid="{00000000-0005-0000-0000-00001A000000}"/>
    <cellStyle name="Экспертиза" xfId="27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view="pageBreakPreview" topLeftCell="A4" zoomScale="115" zoomScaleNormal="100" zoomScaleSheetLayoutView="115" workbookViewId="0">
      <selection activeCell="D22" sqref="D22"/>
    </sheetView>
  </sheetViews>
  <sheetFormatPr defaultRowHeight="15" x14ac:dyDescent="0.25"/>
  <cols>
    <col min="2" max="2" width="27.42578125" customWidth="1"/>
    <col min="3" max="3" width="41" customWidth="1"/>
    <col min="4" max="4" width="24.28515625" customWidth="1"/>
    <col min="5" max="5" width="28.42578125" customWidth="1"/>
    <col min="6" max="6" width="27.85546875" customWidth="1"/>
    <col min="7" max="7" width="15.140625" customWidth="1"/>
    <col min="8" max="8" width="17.42578125" customWidth="1"/>
    <col min="9" max="9" width="18" customWidth="1"/>
  </cols>
  <sheetData>
    <row r="1" spans="1:6" ht="15.75" x14ac:dyDescent="0.25">
      <c r="A1" s="13"/>
      <c r="B1" s="13"/>
      <c r="C1" s="13"/>
      <c r="D1" s="14"/>
      <c r="E1" s="22" t="s">
        <v>24</v>
      </c>
      <c r="F1" s="13"/>
    </row>
    <row r="2" spans="1:6" ht="15.75" x14ac:dyDescent="0.25">
      <c r="A2" s="13"/>
      <c r="B2" s="13"/>
      <c r="C2" s="13"/>
      <c r="D2" s="14"/>
      <c r="E2" s="22" t="s">
        <v>25</v>
      </c>
      <c r="F2" s="13"/>
    </row>
    <row r="3" spans="1:6" ht="15.75" x14ac:dyDescent="0.25">
      <c r="A3" s="13"/>
      <c r="B3" s="13"/>
      <c r="C3" s="13"/>
      <c r="D3" s="15"/>
      <c r="E3" s="14"/>
      <c r="F3" s="13"/>
    </row>
    <row r="4" spans="1:6" ht="18.75" x14ac:dyDescent="0.3">
      <c r="A4" s="13"/>
      <c r="B4" s="16" t="s">
        <v>6</v>
      </c>
      <c r="C4" s="16"/>
      <c r="D4" s="14"/>
      <c r="E4" s="17" t="s">
        <v>7</v>
      </c>
      <c r="F4" s="13"/>
    </row>
    <row r="5" spans="1:6" ht="18.75" x14ac:dyDescent="0.25">
      <c r="A5" s="13"/>
      <c r="B5" s="13"/>
      <c r="C5" s="16"/>
      <c r="D5" s="14"/>
      <c r="E5" s="18" t="s">
        <v>19</v>
      </c>
      <c r="F5" s="18"/>
    </row>
    <row r="6" spans="1:6" ht="18.75" x14ac:dyDescent="0.25">
      <c r="A6" s="13"/>
      <c r="B6" s="22"/>
      <c r="C6" s="16"/>
      <c r="D6" s="14"/>
      <c r="E6" s="25" t="s">
        <v>20</v>
      </c>
      <c r="F6" s="25"/>
    </row>
    <row r="7" spans="1:6" ht="15.75" x14ac:dyDescent="0.25">
      <c r="A7" s="13"/>
      <c r="B7" s="13"/>
      <c r="C7" s="13"/>
      <c r="D7" s="14"/>
      <c r="E7" s="26" t="s">
        <v>21</v>
      </c>
      <c r="F7" s="27"/>
    </row>
    <row r="8" spans="1:6" ht="15.75" x14ac:dyDescent="0.25">
      <c r="A8" s="13"/>
      <c r="B8" s="13"/>
      <c r="C8" s="13"/>
      <c r="D8" s="14"/>
      <c r="E8" s="26" t="s">
        <v>22</v>
      </c>
      <c r="F8" s="27"/>
    </row>
    <row r="9" spans="1:6" ht="15.75" x14ac:dyDescent="0.25">
      <c r="A9" s="13"/>
      <c r="B9" s="19"/>
      <c r="C9" s="13"/>
      <c r="D9" s="13"/>
      <c r="E9" s="28"/>
      <c r="F9" s="28"/>
    </row>
    <row r="10" spans="1:6" ht="15.75" customHeight="1" x14ac:dyDescent="0.25">
      <c r="A10" s="13"/>
      <c r="B10" s="13"/>
      <c r="C10" s="13"/>
      <c r="D10" s="13"/>
      <c r="E10" s="21"/>
      <c r="F10" s="20" t="s">
        <v>23</v>
      </c>
    </row>
    <row r="11" spans="1:6" ht="15.75" x14ac:dyDescent="0.25">
      <c r="A11" s="13"/>
      <c r="B11" s="19"/>
      <c r="C11" s="13"/>
      <c r="D11" s="13"/>
      <c r="E11" s="20"/>
      <c r="F11" s="20"/>
    </row>
    <row r="12" spans="1:6" ht="15.75" x14ac:dyDescent="0.25">
      <c r="A12" s="13"/>
      <c r="B12" s="13" t="s">
        <v>12</v>
      </c>
      <c r="C12" s="13"/>
      <c r="D12" s="14"/>
      <c r="E12" s="13" t="s">
        <v>12</v>
      </c>
      <c r="F12" s="13"/>
    </row>
    <row r="13" spans="1:6" ht="15.75" x14ac:dyDescent="0.25">
      <c r="A13" s="1"/>
      <c r="B13" s="1"/>
      <c r="C13" s="1"/>
      <c r="E13" s="1"/>
      <c r="F13" s="1"/>
    </row>
    <row r="14" spans="1:6" ht="15.75" x14ac:dyDescent="0.25">
      <c r="A14" s="1"/>
      <c r="B14" s="1"/>
      <c r="C14" s="1"/>
      <c r="E14" s="1"/>
      <c r="F14" s="1"/>
    </row>
    <row r="15" spans="1:6" ht="25.5" customHeight="1" x14ac:dyDescent="0.25">
      <c r="A15" s="29" t="s">
        <v>9</v>
      </c>
      <c r="B15" s="29"/>
      <c r="C15" s="29"/>
      <c r="D15" s="29"/>
      <c r="E15" s="29"/>
      <c r="F15" s="29"/>
    </row>
    <row r="16" spans="1:6" ht="15.75" x14ac:dyDescent="0.25">
      <c r="A16" s="31" t="s">
        <v>26</v>
      </c>
      <c r="B16" s="31"/>
      <c r="C16" s="31"/>
      <c r="D16" s="31"/>
      <c r="E16" s="31"/>
      <c r="F16" s="31"/>
    </row>
    <row r="17" spans="1:10" ht="15.75" x14ac:dyDescent="0.25">
      <c r="A17" s="7"/>
      <c r="B17" s="7"/>
      <c r="C17" s="7"/>
      <c r="D17" s="5"/>
      <c r="E17" s="5"/>
      <c r="F17" s="5"/>
    </row>
    <row r="18" spans="1:10" ht="15.75" x14ac:dyDescent="0.25">
      <c r="A18" s="30" t="s">
        <v>0</v>
      </c>
      <c r="B18" s="30" t="s">
        <v>2</v>
      </c>
      <c r="C18" s="30" t="s">
        <v>1</v>
      </c>
      <c r="D18" s="30" t="s">
        <v>5</v>
      </c>
      <c r="E18" s="30"/>
      <c r="F18" s="30"/>
    </row>
    <row r="19" spans="1:10" x14ac:dyDescent="0.25">
      <c r="A19" s="30"/>
      <c r="B19" s="30"/>
      <c r="C19" s="30"/>
      <c r="D19" s="6" t="s">
        <v>3</v>
      </c>
      <c r="E19" s="6" t="s">
        <v>4</v>
      </c>
      <c r="F19" s="6" t="s">
        <v>8</v>
      </c>
    </row>
    <row r="20" spans="1:10" ht="31.5" x14ac:dyDescent="0.25">
      <c r="A20" s="10">
        <v>1</v>
      </c>
      <c r="B20" s="11" t="s">
        <v>13</v>
      </c>
      <c r="C20" s="12" t="s">
        <v>16</v>
      </c>
      <c r="D20" s="2">
        <v>219571.68</v>
      </c>
      <c r="E20" s="2">
        <v>43914.34</v>
      </c>
      <c r="F20" s="2">
        <f>D20+E20</f>
        <v>263486.02</v>
      </c>
      <c r="I20" s="8"/>
    </row>
    <row r="21" spans="1:10" ht="31.5" x14ac:dyDescent="0.25">
      <c r="A21" s="10">
        <v>2</v>
      </c>
      <c r="B21" s="11" t="s">
        <v>14</v>
      </c>
      <c r="C21" s="12" t="s">
        <v>18</v>
      </c>
      <c r="D21" s="2">
        <v>219571.68</v>
      </c>
      <c r="E21" s="2">
        <v>43914.34</v>
      </c>
      <c r="F21" s="2">
        <f>D21+E21</f>
        <v>263486.02</v>
      </c>
      <c r="I21" s="8"/>
    </row>
    <row r="22" spans="1:10" ht="31.5" x14ac:dyDescent="0.25">
      <c r="A22" s="10">
        <v>3</v>
      </c>
      <c r="B22" s="11" t="s">
        <v>15</v>
      </c>
      <c r="C22" s="12" t="s">
        <v>17</v>
      </c>
      <c r="D22" s="2">
        <v>171585.53</v>
      </c>
      <c r="E22" s="2">
        <v>34317.11</v>
      </c>
      <c r="F22" s="2">
        <f>D22+E22</f>
        <v>205902.64</v>
      </c>
      <c r="I22" s="8"/>
    </row>
    <row r="23" spans="1:10" ht="27.75" customHeight="1" x14ac:dyDescent="0.25">
      <c r="A23" s="32" t="s">
        <v>10</v>
      </c>
      <c r="B23" s="32"/>
      <c r="C23" s="32"/>
      <c r="D23" s="2">
        <f>SUM(D20:D22)</f>
        <v>610728.89</v>
      </c>
      <c r="E23" s="2">
        <f>SUM(E20:E22)</f>
        <v>122145.79</v>
      </c>
      <c r="F23" s="2">
        <f>SUM(F20:F22)</f>
        <v>732874.68</v>
      </c>
      <c r="G23" s="8"/>
      <c r="H23" s="8"/>
      <c r="I23" s="8"/>
      <c r="J23" s="8"/>
    </row>
    <row r="24" spans="1:10" ht="27.75" customHeight="1" x14ac:dyDescent="0.25">
      <c r="A24" s="23" t="s">
        <v>4</v>
      </c>
      <c r="B24" s="23"/>
      <c r="C24" s="23"/>
      <c r="D24" s="4">
        <f>D23*0.2+0.01</f>
        <v>122145.788</v>
      </c>
      <c r="E24" s="4"/>
      <c r="F24" s="4"/>
      <c r="H24" s="9"/>
      <c r="I24" s="8"/>
    </row>
    <row r="25" spans="1:10" ht="27.75" customHeight="1" x14ac:dyDescent="0.25">
      <c r="A25" s="23" t="s">
        <v>11</v>
      </c>
      <c r="B25" s="23"/>
      <c r="C25" s="23"/>
      <c r="D25" s="3">
        <f>D23+D24</f>
        <v>732874.67800000007</v>
      </c>
      <c r="E25" s="3"/>
      <c r="F25" s="3"/>
    </row>
    <row r="26" spans="1:10" ht="15.75" x14ac:dyDescent="0.25">
      <c r="A26" s="1"/>
      <c r="B26" s="1"/>
      <c r="C26" s="1"/>
      <c r="D26" s="1"/>
      <c r="E26" s="1"/>
      <c r="F26" s="1"/>
    </row>
    <row r="27" spans="1:10" ht="15.75" x14ac:dyDescent="0.25">
      <c r="A27" s="1"/>
      <c r="B27" s="1"/>
      <c r="C27" s="1"/>
      <c r="D27" s="1"/>
      <c r="E27" s="1"/>
      <c r="F27" s="1"/>
    </row>
    <row r="28" spans="1:10" ht="15.75" x14ac:dyDescent="0.25">
      <c r="A28" s="1"/>
      <c r="B28" s="1"/>
      <c r="C28" s="1"/>
      <c r="D28" s="1"/>
      <c r="E28" s="1"/>
      <c r="F28" s="1"/>
    </row>
    <row r="29" spans="1:10" ht="15.75" x14ac:dyDescent="0.25">
      <c r="A29" s="1"/>
      <c r="B29" s="24"/>
      <c r="C29" s="24"/>
      <c r="D29" s="1"/>
      <c r="E29" s="1"/>
      <c r="F29" s="1"/>
    </row>
    <row r="30" spans="1:10" ht="15.75" x14ac:dyDescent="0.25">
      <c r="A30" s="1"/>
      <c r="B30" s="24"/>
      <c r="C30" s="24"/>
      <c r="F30" s="1"/>
    </row>
    <row r="31" spans="1:10" ht="15.75" x14ac:dyDescent="0.25">
      <c r="A31" s="1"/>
      <c r="B31" s="24"/>
      <c r="C31" s="24"/>
      <c r="E31" s="1"/>
      <c r="F31" s="1"/>
    </row>
    <row r="32" spans="1:10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</sheetData>
  <mergeCells count="16">
    <mergeCell ref="A24:C24"/>
    <mergeCell ref="B31:C31"/>
    <mergeCell ref="E6:F6"/>
    <mergeCell ref="E7:F7"/>
    <mergeCell ref="E9:F9"/>
    <mergeCell ref="B29:C29"/>
    <mergeCell ref="B30:C30"/>
    <mergeCell ref="A15:F15"/>
    <mergeCell ref="A25:C25"/>
    <mergeCell ref="D18:F18"/>
    <mergeCell ref="A18:A19"/>
    <mergeCell ref="B18:B19"/>
    <mergeCell ref="C18:C19"/>
    <mergeCell ref="A16:F16"/>
    <mergeCell ref="A23:C23"/>
    <mergeCell ref="E8:F8"/>
  </mergeCells>
  <phoneticPr fontId="9" type="noConversion"/>
  <pageMargins left="0.71" right="0.47" top="0.19685039370078741" bottom="0.19685039370078741" header="0" footer="0"/>
  <pageSetup paperSize="9" scale="5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Белова Татьяна Николаевана</dc:creator>
  <cp:lastModifiedBy>Плотникова Татьяна Александровна</cp:lastModifiedBy>
  <cp:revision>11</cp:revision>
  <cp:lastPrinted>2024-08-12T10:35:04Z</cp:lastPrinted>
  <dcterms:created xsi:type="dcterms:W3CDTF">2021-01-26T06:47:05Z</dcterms:created>
  <dcterms:modified xsi:type="dcterms:W3CDTF">2024-08-12T11:34:58Z</dcterms:modified>
  <dc:language>ru-RU</dc:language>
</cp:coreProperties>
</file>