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ao\eo\groups\Торги\3. Закупки\1. Харченко О.А\2025\ПОСТАВКА\ЗК ЭТП\4001 алюмин сернок гранулир-й\Приложение № 1 ТЗ\"/>
    </mc:Choice>
  </mc:AlternateContent>
  <bookViews>
    <workbookView xWindow="0" yWindow="0" windowWidth="28770" windowHeight="11970"/>
  </bookViews>
  <sheets>
    <sheet name="Лот" sheetId="1" r:id="rId1"/>
  </sheets>
  <externalReferences>
    <externalReference r:id="rId2"/>
  </externalReferences>
  <definedNames>
    <definedName name="_xlnm._FilterDatabase" localSheetId="0" hidden="1">Лот!$A$7:$O$15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1" i="1"/>
  <c r="J12" i="1"/>
  <c r="J14" i="1"/>
  <c r="J15" i="1"/>
  <c r="I8" i="1" l="1"/>
  <c r="I9" i="1"/>
  <c r="I10" i="1"/>
  <c r="I11" i="1"/>
  <c r="I12" i="1"/>
  <c r="I13" i="1"/>
  <c r="I14" i="1"/>
  <c r="I15" i="1"/>
  <c r="H8" i="1"/>
  <c r="H9" i="1"/>
  <c r="H10" i="1"/>
  <c r="H11" i="1"/>
  <c r="H12" i="1"/>
  <c r="H13" i="1"/>
  <c r="H14" i="1"/>
  <c r="H15" i="1"/>
</calcChain>
</file>

<file path=xl/sharedStrings.xml><?xml version="1.0" encoding="utf-8"?>
<sst xmlns="http://schemas.openxmlformats.org/spreadsheetml/2006/main" count="79" uniqueCount="25">
  <si>
    <t>№</t>
  </si>
  <si>
    <t>Номер п/п</t>
  </si>
  <si>
    <t>Код МТР</t>
  </si>
  <si>
    <t>Раздел ГКПЗ</t>
  </si>
  <si>
    <t>Единица измерения</t>
  </si>
  <si>
    <t>МатЭкспл</t>
  </si>
  <si>
    <t>в соответствии с паспортом/сертификатом завода изготовителя, но не менее 12 месяцев с момента поставки</t>
  </si>
  <si>
    <t>Срок поставки товара</t>
  </si>
  <si>
    <t>Наименование товара</t>
  </si>
  <si>
    <t>Технические требования</t>
  </si>
  <si>
    <t>Количество</t>
  </si>
  <si>
    <t>Место поставки товара</t>
  </si>
  <si>
    <t>Назначение (объект эксплуатации)</t>
  </si>
  <si>
    <t>Гарантийный срок на товар, месяцев</t>
  </si>
  <si>
    <t>Приложение №1 к Техническому заданию на поставку</t>
  </si>
  <si>
    <t>2181211011</t>
  </si>
  <si>
    <t>АЛЮМИНИЙ СЕРНОКИСЛЫЙ ГРАНУЛИРОВАННЫЙ ТЕХНИЧЕСКИЙ (СУЛЬФАТ АЛЮМИНИЯ) ГОСТ 12966-85</t>
  </si>
  <si>
    <t>Спецификация на поставку
алюминия сернокислого гранулированного</t>
  </si>
  <si>
    <t>Костромская ТЭЦ-1 ПАО "ТГК-2", 156002, г. Кострома, ул. Ерохова, д.11</t>
  </si>
  <si>
    <t>Костромская ТЭЦ-2 ПАО "ТГК-2", 156961, г.Кострома, ул. Индустриальная, 38</t>
  </si>
  <si>
    <t>ГОСТ 12966-85 (высший сорт)   Массовая доля оксида алюминия, %, не менее 16 ;   Массовая доля нерастворимого в воде остатка, %, не более 0,3;  Массовая доля железа в пересчете на оксид железа (III), %, не более 0,02;  . Массовая доля свободной серной кислоты не более Выдерживает испытание по п.4.8;   Массовая доля мышьяка в пересчете на оксид мышьяка (III), %, не более 0,001</t>
  </si>
  <si>
    <t>Способ поставки</t>
  </si>
  <si>
    <t>410113 Химический цех КТЭЦ-1, Э, -Э, 00ЦБ-002186, МатЭкспл, 01.01.2025, Здание химводоочистки 2-х этажное</t>
  </si>
  <si>
    <t>410205 Химический цех ТЭЦ-2, Э, -Э, 00ЦБ-005652, МатЭкспл, 01.01.2025, Оборудование фильтрового зала ХВО</t>
  </si>
  <si>
    <t xml:space="preserve">Доставка автотранспортом в упаковке производителя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</si>
</sst>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9" x14ac:knownFonts="1"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wrapText="1"/>
    </xf>
    <xf numFmtId="0" fontId="3" fillId="0" borderId="0" xfId="0" applyFont="1" applyAlignment="1">
      <alignment vertical="center"/>
    </xf>
    <xf numFmtId="14" fontId="0" fillId="0" borderId="0" xfId="0" applyNumberForma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&#1059;&#1052;&#1058;&#1056;/&#1054;&#1058;&#1044;&#1045;&#1051;%20&#1055;&#1051;&#1040;&#1053;&#1048;&#1056;&#1054;&#1042;&#1040;&#1053;&#1048;&#1071;%20&#1047;&#1040;&#1050;&#1059;&#1055;&#1054;&#1063;&#1053;&#1067;&#1061;%20&#1055;&#1056;&#1054;&#1062;&#1045;&#1044;&#1059;&#1056;/26.%20&#1055;&#1086;&#1093;&#1072;&#1083;&#1100;&#1095;&#1091;&#1082;%20&#1043;.&#1053;/&#1047;&#1040;&#1050;&#1059;&#1055;&#1050;&#1048;%202025/&#1057;&#1074;&#1086;&#1076;&#1085;&#1072;&#1103;%20&#1087;&#1086;&#1090;&#1088;&#1077;&#1073;&#1085;&#1086;&#1089;&#1090;&#1100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В 2025"/>
      <sheetName val="по регионам"/>
      <sheetName val="Закупки 2025"/>
      <sheetName val="по статьям"/>
      <sheetName val="по областям"/>
      <sheetName val="Лист2"/>
      <sheetName val="склады"/>
    </sheetNames>
    <sheetDataSet>
      <sheetData sheetId="0">
        <row r="176">
          <cell r="D176">
            <v>45748</v>
          </cell>
          <cell r="L176" t="str">
            <v>тонна</v>
          </cell>
          <cell r="V176">
            <v>15</v>
          </cell>
        </row>
        <row r="177">
          <cell r="D177">
            <v>45748</v>
          </cell>
          <cell r="L177" t="str">
            <v>тонна</v>
          </cell>
          <cell r="V177">
            <v>26.5</v>
          </cell>
        </row>
        <row r="178">
          <cell r="L178" t="str">
            <v>тонна</v>
          </cell>
          <cell r="V178">
            <v>15</v>
          </cell>
        </row>
        <row r="179">
          <cell r="D179">
            <v>45839</v>
          </cell>
          <cell r="L179" t="str">
            <v>тонна</v>
          </cell>
          <cell r="V179">
            <v>26.5</v>
          </cell>
        </row>
        <row r="180">
          <cell r="D180">
            <v>45717</v>
          </cell>
          <cell r="L180" t="str">
            <v>тонна</v>
          </cell>
          <cell r="V180">
            <v>15</v>
          </cell>
        </row>
        <row r="181">
          <cell r="L181" t="str">
            <v>тонна</v>
          </cell>
          <cell r="V181">
            <v>15</v>
          </cell>
        </row>
        <row r="182">
          <cell r="D182">
            <v>45931</v>
          </cell>
          <cell r="L182" t="str">
            <v>тонна</v>
          </cell>
          <cell r="V182">
            <v>26.5</v>
          </cell>
        </row>
        <row r="183">
          <cell r="D183">
            <v>45658</v>
          </cell>
          <cell r="L183" t="str">
            <v>тонна</v>
          </cell>
          <cell r="V183">
            <v>26.5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O19"/>
  <sheetViews>
    <sheetView tabSelected="1" zoomScale="90" zoomScaleNormal="90" workbookViewId="0">
      <selection activeCell="D19" sqref="D19:K19"/>
    </sheetView>
  </sheetViews>
  <sheetFormatPr defaultColWidth="10.5" defaultRowHeight="15" x14ac:dyDescent="0.2"/>
  <cols>
    <col min="1" max="1" width="7.83203125" style="5" customWidth="1"/>
    <col min="2" max="2" width="11" style="19" customWidth="1"/>
    <col min="3" max="3" width="15" style="5" customWidth="1"/>
    <col min="4" max="4" width="14.6640625" style="5" customWidth="1"/>
    <col min="5" max="5" width="42.83203125" style="5" customWidth="1"/>
    <col min="6" max="6" width="49.83203125" style="20" customWidth="1"/>
    <col min="7" max="7" width="32" style="20" customWidth="1"/>
    <col min="8" max="8" width="12.83203125" style="5" customWidth="1"/>
    <col min="9" max="9" width="14.1640625" style="19" customWidth="1"/>
    <col min="10" max="10" width="20.83203125" style="21" customWidth="1"/>
    <col min="11" max="11" width="31.1640625" style="5" customWidth="1"/>
    <col min="12" max="12" width="30.33203125" style="21" customWidth="1"/>
    <col min="13" max="13" width="36" style="5" customWidth="1"/>
    <col min="14" max="14" width="16.83203125" style="6" customWidth="1"/>
    <col min="15" max="15" width="13.33203125" customWidth="1"/>
  </cols>
  <sheetData>
    <row r="1" spans="1:15" x14ac:dyDescent="0.25">
      <c r="A1" s="1"/>
      <c r="B1" s="2"/>
      <c r="C1" s="1"/>
      <c r="D1" s="1"/>
      <c r="E1" s="1"/>
      <c r="F1" s="1"/>
      <c r="G1" s="1"/>
      <c r="H1" s="1"/>
      <c r="I1" s="2"/>
      <c r="J1" s="3"/>
      <c r="K1" s="4"/>
      <c r="L1" s="3"/>
    </row>
    <row r="2" spans="1:15" ht="26.25" x14ac:dyDescent="0.25">
      <c r="A2" s="1"/>
      <c r="B2" s="2"/>
      <c r="C2" s="1"/>
      <c r="D2" s="1"/>
      <c r="E2" s="1"/>
      <c r="F2" s="1"/>
      <c r="G2" s="1"/>
      <c r="H2" s="1"/>
      <c r="I2" s="2"/>
      <c r="J2" s="3"/>
      <c r="K2" s="7"/>
      <c r="L2" s="3"/>
      <c r="M2" s="8" t="s">
        <v>14</v>
      </c>
    </row>
    <row r="3" spans="1:15" x14ac:dyDescent="0.2">
      <c r="A3" s="9"/>
      <c r="B3" s="10"/>
      <c r="C3" s="11"/>
      <c r="D3" s="11"/>
      <c r="E3" s="11"/>
      <c r="F3" s="11"/>
      <c r="G3" s="11"/>
      <c r="H3" s="11"/>
      <c r="I3" s="10"/>
      <c r="J3" s="12"/>
      <c r="K3" s="13"/>
      <c r="L3" s="12"/>
    </row>
    <row r="4" spans="1:15" x14ac:dyDescent="0.2">
      <c r="A4" s="9"/>
      <c r="B4" s="10"/>
      <c r="C4" s="11"/>
      <c r="D4" s="33" t="s">
        <v>17</v>
      </c>
      <c r="E4" s="33"/>
      <c r="F4" s="33"/>
      <c r="G4" s="33"/>
      <c r="H4" s="33"/>
      <c r="I4" s="33"/>
      <c r="J4" s="33"/>
      <c r="K4" s="33"/>
      <c r="L4" s="33"/>
    </row>
    <row r="5" spans="1:15" x14ac:dyDescent="0.2">
      <c r="A5" s="9"/>
      <c r="B5" s="10"/>
      <c r="C5" s="11"/>
      <c r="D5" s="33"/>
      <c r="E5" s="33"/>
      <c r="F5" s="33"/>
      <c r="G5" s="33"/>
      <c r="H5" s="33"/>
      <c r="I5" s="33"/>
      <c r="J5" s="33"/>
      <c r="K5" s="33"/>
      <c r="L5" s="33"/>
    </row>
    <row r="6" spans="1:15" x14ac:dyDescent="0.2">
      <c r="A6" s="9"/>
      <c r="B6" s="10"/>
      <c r="C6" s="11"/>
      <c r="D6" s="11"/>
      <c r="E6" s="11"/>
      <c r="F6" s="11"/>
      <c r="G6" s="11"/>
      <c r="H6" s="11"/>
      <c r="I6" s="10"/>
      <c r="J6" s="12"/>
      <c r="K6" s="13"/>
      <c r="L6" s="12"/>
    </row>
    <row r="7" spans="1:15" s="31" customFormat="1" ht="25.5" x14ac:dyDescent="0.2">
      <c r="A7" s="26" t="s">
        <v>0</v>
      </c>
      <c r="B7" s="27" t="s">
        <v>1</v>
      </c>
      <c r="C7" s="28" t="s">
        <v>2</v>
      </c>
      <c r="D7" s="28" t="s">
        <v>3</v>
      </c>
      <c r="E7" s="28" t="s">
        <v>8</v>
      </c>
      <c r="F7" s="28" t="s">
        <v>9</v>
      </c>
      <c r="G7" s="28" t="s">
        <v>21</v>
      </c>
      <c r="H7" s="28" t="s">
        <v>4</v>
      </c>
      <c r="I7" s="27" t="s">
        <v>10</v>
      </c>
      <c r="J7" s="14" t="s">
        <v>7</v>
      </c>
      <c r="K7" s="28" t="s">
        <v>11</v>
      </c>
      <c r="L7" s="14" t="s">
        <v>12</v>
      </c>
      <c r="M7" s="28" t="s">
        <v>13</v>
      </c>
      <c r="N7" s="29"/>
      <c r="O7" s="30"/>
    </row>
    <row r="8" spans="1:15" ht="150" x14ac:dyDescent="0.2">
      <c r="A8" s="23">
        <v>1</v>
      </c>
      <c r="B8" s="24">
        <v>800172</v>
      </c>
      <c r="C8" s="25" t="s">
        <v>15</v>
      </c>
      <c r="D8" s="25" t="s">
        <v>5</v>
      </c>
      <c r="E8" s="15" t="s">
        <v>16</v>
      </c>
      <c r="F8" s="15" t="s">
        <v>20</v>
      </c>
      <c r="G8" s="15" t="s">
        <v>24</v>
      </c>
      <c r="H8" s="25" t="str">
        <f>'[1]СРВ 2025'!L176</f>
        <v>тонна</v>
      </c>
      <c r="I8" s="24">
        <f>'[1]СРВ 2025'!V176</f>
        <v>15</v>
      </c>
      <c r="J8" s="16">
        <v>45658</v>
      </c>
      <c r="K8" s="18" t="s">
        <v>18</v>
      </c>
      <c r="L8" s="17" t="s">
        <v>22</v>
      </c>
      <c r="M8" s="18" t="s">
        <v>6</v>
      </c>
      <c r="N8" s="32"/>
      <c r="O8" s="12"/>
    </row>
    <row r="9" spans="1:15" ht="150" x14ac:dyDescent="0.2">
      <c r="A9" s="23">
        <v>2</v>
      </c>
      <c r="B9" s="24">
        <v>800173</v>
      </c>
      <c r="C9" s="25" t="s">
        <v>15</v>
      </c>
      <c r="D9" s="25" t="s">
        <v>5</v>
      </c>
      <c r="E9" s="15" t="s">
        <v>16</v>
      </c>
      <c r="F9" s="15" t="s">
        <v>20</v>
      </c>
      <c r="G9" s="15" t="s">
        <v>24</v>
      </c>
      <c r="H9" s="25" t="str">
        <f>'[1]СРВ 2025'!L177</f>
        <v>тонна</v>
      </c>
      <c r="I9" s="24">
        <f>'[1]СРВ 2025'!V177</f>
        <v>26.5</v>
      </c>
      <c r="J9" s="16">
        <f>'[1]СРВ 2025'!D177</f>
        <v>45748</v>
      </c>
      <c r="K9" s="18" t="s">
        <v>19</v>
      </c>
      <c r="L9" s="17" t="s">
        <v>23</v>
      </c>
      <c r="M9" s="18" t="s">
        <v>6</v>
      </c>
      <c r="N9" s="32"/>
      <c r="O9" s="12"/>
    </row>
    <row r="10" spans="1:15" ht="150" x14ac:dyDescent="0.2">
      <c r="A10" s="23">
        <v>3</v>
      </c>
      <c r="B10" s="24">
        <v>800174</v>
      </c>
      <c r="C10" s="25" t="s">
        <v>15</v>
      </c>
      <c r="D10" s="25" t="s">
        <v>5</v>
      </c>
      <c r="E10" s="15" t="s">
        <v>16</v>
      </c>
      <c r="F10" s="15" t="s">
        <v>20</v>
      </c>
      <c r="G10" s="15" t="s">
        <v>24</v>
      </c>
      <c r="H10" s="25" t="str">
        <f>'[1]СРВ 2025'!L178</f>
        <v>тонна</v>
      </c>
      <c r="I10" s="24">
        <f>'[1]СРВ 2025'!V178</f>
        <v>15</v>
      </c>
      <c r="J10" s="16">
        <v>45809</v>
      </c>
      <c r="K10" s="18" t="s">
        <v>18</v>
      </c>
      <c r="L10" s="17" t="s">
        <v>22</v>
      </c>
      <c r="M10" s="18" t="s">
        <v>6</v>
      </c>
      <c r="N10" s="32"/>
      <c r="O10" s="12"/>
    </row>
    <row r="11" spans="1:15" ht="150" x14ac:dyDescent="0.2">
      <c r="A11" s="23">
        <v>4</v>
      </c>
      <c r="B11" s="24">
        <v>800175</v>
      </c>
      <c r="C11" s="25" t="s">
        <v>15</v>
      </c>
      <c r="D11" s="25" t="s">
        <v>5</v>
      </c>
      <c r="E11" s="15" t="s">
        <v>16</v>
      </c>
      <c r="F11" s="15" t="s">
        <v>20</v>
      </c>
      <c r="G11" s="15" t="s">
        <v>24</v>
      </c>
      <c r="H11" s="25" t="str">
        <f>'[1]СРВ 2025'!L179</f>
        <v>тонна</v>
      </c>
      <c r="I11" s="24">
        <f>'[1]СРВ 2025'!V179</f>
        <v>26.5</v>
      </c>
      <c r="J11" s="16">
        <f>'[1]СРВ 2025'!D179</f>
        <v>45839</v>
      </c>
      <c r="K11" s="18" t="s">
        <v>19</v>
      </c>
      <c r="L11" s="17" t="s">
        <v>23</v>
      </c>
      <c r="M11" s="18" t="s">
        <v>6</v>
      </c>
      <c r="N11" s="32"/>
      <c r="O11" s="12"/>
    </row>
    <row r="12" spans="1:15" ht="150" x14ac:dyDescent="0.2">
      <c r="A12" s="23">
        <v>5</v>
      </c>
      <c r="B12" s="24">
        <v>800176</v>
      </c>
      <c r="C12" s="25" t="s">
        <v>15</v>
      </c>
      <c r="D12" s="25" t="s">
        <v>5</v>
      </c>
      <c r="E12" s="15" t="s">
        <v>16</v>
      </c>
      <c r="F12" s="15" t="s">
        <v>20</v>
      </c>
      <c r="G12" s="15" t="s">
        <v>24</v>
      </c>
      <c r="H12" s="25" t="str">
        <f>'[1]СРВ 2025'!L180</f>
        <v>тонна</v>
      </c>
      <c r="I12" s="24">
        <f>'[1]СРВ 2025'!V180</f>
        <v>15</v>
      </c>
      <c r="J12" s="16">
        <f>'[1]СРВ 2025'!D180</f>
        <v>45717</v>
      </c>
      <c r="K12" s="18" t="s">
        <v>18</v>
      </c>
      <c r="L12" s="17" t="s">
        <v>22</v>
      </c>
      <c r="M12" s="18" t="s">
        <v>6</v>
      </c>
      <c r="N12" s="32"/>
      <c r="O12" s="12"/>
    </row>
    <row r="13" spans="1:15" ht="150" x14ac:dyDescent="0.2">
      <c r="A13" s="23">
        <v>6</v>
      </c>
      <c r="B13" s="24">
        <v>800177</v>
      </c>
      <c r="C13" s="25" t="s">
        <v>15</v>
      </c>
      <c r="D13" s="25" t="s">
        <v>5</v>
      </c>
      <c r="E13" s="15" t="s">
        <v>16</v>
      </c>
      <c r="F13" s="15" t="s">
        <v>20</v>
      </c>
      <c r="G13" s="15" t="s">
        <v>24</v>
      </c>
      <c r="H13" s="25" t="str">
        <f>'[1]СРВ 2025'!L181</f>
        <v>тонна</v>
      </c>
      <c r="I13" s="24">
        <f>'[1]СРВ 2025'!V181</f>
        <v>15</v>
      </c>
      <c r="J13" s="16">
        <v>45931</v>
      </c>
      <c r="K13" s="18" t="s">
        <v>18</v>
      </c>
      <c r="L13" s="17" t="s">
        <v>22</v>
      </c>
      <c r="M13" s="18" t="s">
        <v>6</v>
      </c>
      <c r="N13" s="32"/>
      <c r="O13" s="12"/>
    </row>
    <row r="14" spans="1:15" ht="150" x14ac:dyDescent="0.2">
      <c r="A14" s="23">
        <v>7</v>
      </c>
      <c r="B14" s="24">
        <v>800178</v>
      </c>
      <c r="C14" s="25" t="s">
        <v>15</v>
      </c>
      <c r="D14" s="25" t="s">
        <v>5</v>
      </c>
      <c r="E14" s="15" t="s">
        <v>16</v>
      </c>
      <c r="F14" s="15" t="s">
        <v>20</v>
      </c>
      <c r="G14" s="15" t="s">
        <v>24</v>
      </c>
      <c r="H14" s="25" t="str">
        <f>'[1]СРВ 2025'!L182</f>
        <v>тонна</v>
      </c>
      <c r="I14" s="24">
        <f>'[1]СРВ 2025'!V182</f>
        <v>26.5</v>
      </c>
      <c r="J14" s="16">
        <f>'[1]СРВ 2025'!D182</f>
        <v>45931</v>
      </c>
      <c r="K14" s="18" t="s">
        <v>19</v>
      </c>
      <c r="L14" s="17" t="s">
        <v>23</v>
      </c>
      <c r="M14" s="18" t="s">
        <v>6</v>
      </c>
      <c r="N14" s="32"/>
      <c r="O14" s="12"/>
    </row>
    <row r="15" spans="1:15" ht="150" x14ac:dyDescent="0.2">
      <c r="A15" s="23">
        <v>8</v>
      </c>
      <c r="B15" s="24">
        <v>800179</v>
      </c>
      <c r="C15" s="25" t="s">
        <v>15</v>
      </c>
      <c r="D15" s="25" t="s">
        <v>5</v>
      </c>
      <c r="E15" s="15" t="s">
        <v>16</v>
      </c>
      <c r="F15" s="15" t="s">
        <v>20</v>
      </c>
      <c r="G15" s="15" t="s">
        <v>24</v>
      </c>
      <c r="H15" s="25" t="str">
        <f>'[1]СРВ 2025'!L183</f>
        <v>тонна</v>
      </c>
      <c r="I15" s="24">
        <f>'[1]СРВ 2025'!V183</f>
        <v>26.5</v>
      </c>
      <c r="J15" s="16">
        <f>'[1]СРВ 2025'!D183</f>
        <v>45658</v>
      </c>
      <c r="K15" s="18" t="s">
        <v>19</v>
      </c>
      <c r="L15" s="17" t="s">
        <v>23</v>
      </c>
      <c r="M15" s="18" t="s">
        <v>6</v>
      </c>
      <c r="N15" s="32"/>
      <c r="O15" s="12"/>
    </row>
    <row r="19" spans="1:15" s="21" customFormat="1" x14ac:dyDescent="0.2">
      <c r="A19" s="5"/>
      <c r="B19" s="19"/>
      <c r="C19" s="5"/>
      <c r="D19" s="5"/>
      <c r="E19" s="22"/>
      <c r="F19" s="20"/>
      <c r="G19" s="20"/>
      <c r="H19" s="5"/>
      <c r="I19" s="19"/>
      <c r="K19" s="22"/>
      <c r="M19" s="5"/>
      <c r="N19" s="6"/>
      <c r="O19"/>
    </row>
  </sheetData>
  <autoFilter ref="A7:O15"/>
  <mergeCells count="1">
    <mergeCell ref="D4:L5"/>
  </mergeCells>
  <pageMargins left="0.39370078740157483" right="0.39370078740157483" top="0.39370078740157483" bottom="0.39370078740157483" header="0.39370078740157483" footer="0.39370078740157483"/>
  <pageSetup scale="54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>PJSC TGC-2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 Андрей Сергеевич</dc:creator>
  <cp:lastModifiedBy>Харченко Оксана Александровна</cp:lastModifiedBy>
  <dcterms:created xsi:type="dcterms:W3CDTF">2024-02-15T11:25:56Z</dcterms:created>
  <dcterms:modified xsi:type="dcterms:W3CDTF">2024-10-31T10:57:23Z</dcterms:modified>
</cp:coreProperties>
</file>