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bookViews>
    <workbookView xWindow="0" yWindow="0" windowWidth="25135" windowHeight="11939"/>
  </bookViews>
  <sheets>
    <sheet name="Ремонт_покрытия_футбольного_пол" sheetId="1" r:id="rId1"/>
  </sheets>
  <definedNames>
    <definedName name="_xlnm.Print_Titles" localSheetId="0">Ремонт_покрытия_футбольного_пол!$5:$5</definedName>
  </definedNames>
  <calcPr calcId="152511"/>
</workbook>
</file>

<file path=xl/calcChain.xml><?xml version="1.0" encoding="utf-8"?>
<calcChain xmlns="http://schemas.openxmlformats.org/spreadsheetml/2006/main">
  <c r="A34" i="1" l="1"/>
  <c r="A33" i="1"/>
  <c r="A32" i="1"/>
  <c r="A30" i="1"/>
  <c r="A29" i="1"/>
  <c r="A28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0" i="1"/>
  <c r="A9" i="1"/>
  <c r="A8" i="1"/>
  <c r="A7" i="1"/>
</calcChain>
</file>

<file path=xl/sharedStrings.xml><?xml version="1.0" encoding="utf-8"?>
<sst xmlns="http://schemas.openxmlformats.org/spreadsheetml/2006/main" count="157" uniqueCount="84">
  <si>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</si>
  <si>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</si>
  <si>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</si>
  <si>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</si>
  <si>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</si>
  <si>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</si>
  <si>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</si>
  <si>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</si>
  <si>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</t>
  </si>
  <si>
    <t>1</t>
  </si>
  <si>
    <t>Разборка покрытий полов: из линолеума и релина</t>
  </si>
  <si>
    <t>м2</t>
  </si>
  <si>
    <t xml:space="preserve"> </t>
  </si>
  <si>
    <t xml:space="preserve">1 </t>
  </si>
  <si>
    <t>2</t>
  </si>
  <si>
    <t>Погрузка в автотранспортное средство: мусор строительный с погрузкой вручную</t>
  </si>
  <si>
    <t>т</t>
  </si>
  <si>
    <t>3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</si>
  <si>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</si>
  <si>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4</t>
  </si>
  <si>
    <t>Демонтаж водоотводных лотков из композиционных полимерных материалов: весом до 10 кг/м в комплекте с решеткой (крышкой) на подготовленные основания</t>
  </si>
  <si>
    <t>м</t>
  </si>
  <si>
    <t xml:space="preserve">(11 / 100)*100 </t>
  </si>
  <si>
    <t>Раздел 2. Монтаж футбольного пола</t>
  </si>
  <si>
    <t>5</t>
  </si>
  <si>
    <t>Устройство подстилающих и выравнивающих слоев оснований: из щебня</t>
  </si>
  <si>
    <t>м3</t>
  </si>
  <si>
    <t>5.1</t>
  </si>
  <si>
    <t>Щебень из плотных горных пород для строительных работ М 800, фракция 5(3)-10 мм</t>
  </si>
  <si>
    <t xml:space="preserve">40*1,26 </t>
  </si>
  <si>
    <t>6</t>
  </si>
  <si>
    <t>Уплотнение грунта прицепными катками на пневмоколесном ходу 25 т на первый проход по одному следу при толщине слоя: 25 см</t>
  </si>
  <si>
    <t xml:space="preserve">((7540*0,25) / 1000)*1000 </t>
  </si>
  <si>
    <t>6.1</t>
  </si>
  <si>
    <t>На каждый последующий проход по одному следу добавлять: к норме 01-02-001-01</t>
  </si>
  <si>
    <t>7</t>
  </si>
  <si>
    <t>Устройство водоотводных лотков из композиционных полимерных материалов: весом до 10 кг/м в комплекте с решеткой (крышкой) на подготовленные основания</t>
  </si>
  <si>
    <t>7.1</t>
  </si>
  <si>
    <t>Лоток водоотводный ЛВ-15.19,6.18,5-
пластиковый в комплекте с решеткой РВ -15.18,7.100 и крепежом решетки</t>
  </si>
  <si>
    <t>8</t>
  </si>
  <si>
    <t>Установка решеток РВ</t>
  </si>
  <si>
    <t>шт</t>
  </si>
  <si>
    <t>8.1</t>
  </si>
  <si>
    <t>Решетка нерегулируемая, размеры 252х252 мм</t>
  </si>
  <si>
    <t>8.2</t>
  </si>
  <si>
    <t>Решетка с крепежом штампованная</t>
  </si>
  <si>
    <t>9</t>
  </si>
  <si>
    <t>Устройство покрытия "искусственная трава"</t>
  </si>
  <si>
    <t xml:space="preserve">(7540 / 100)*100 </t>
  </si>
  <si>
    <t>10</t>
  </si>
  <si>
    <t>Лента из полиэстера для фиксации швов искусственных газонов, размеры 300х0,43 мм</t>
  </si>
  <si>
    <t xml:space="preserve">25*100 </t>
  </si>
  <si>
    <t>11</t>
  </si>
  <si>
    <t>Трава искусственная (покрытие ковровое) нетканая, монофиламентная, высота ворса 60 мм</t>
  </si>
  <si>
    <t>12</t>
  </si>
  <si>
    <t>Клей полиуретановый 149 Euromix Turf 2К ПУ/13,2 кг. (или эквивалент)</t>
  </si>
  <si>
    <t>банка</t>
  </si>
  <si>
    <t>13</t>
  </si>
  <si>
    <t>Засыпка песком покрытия "искусственная трава"</t>
  </si>
  <si>
    <t>14</t>
  </si>
  <si>
    <t>Засыпка резиновой крошкой покрытия "искусственная трава"</t>
  </si>
  <si>
    <t>Раздел 3. покрытие</t>
  </si>
  <si>
    <t>15</t>
  </si>
  <si>
    <t>Устройство наливного полиуретанового покрытия спортивных площадок и беговых дорожек толщиной 10 мм: с нанесением финишного распыляемого покрытия без пигмента</t>
  </si>
  <si>
    <t xml:space="preserve">(5315 / 100)*100 </t>
  </si>
  <si>
    <t>15.1</t>
  </si>
  <si>
    <t>На каждые 2 мм изменения толщины покрытия добавлять к норме 27-07-018-01( до 12,7 мм)</t>
  </si>
  <si>
    <t>16</t>
  </si>
  <si>
    <t>Наливное профессиональное беговое
покрытие Recro Spray.
Толщина 12,7 мм
Цвет терракот
Сертификат
World Athletics №S -23-0355.</t>
  </si>
  <si>
    <t>Раздел 4. разметка</t>
  </si>
  <si>
    <t>17</t>
  </si>
  <si>
    <t>Разметка проезжей части краской линий регулирования дорожного движения сложной конфигурации по трафаретам с использованием маркировочных машин ручных</t>
  </si>
  <si>
    <t xml:space="preserve">(275 / 10)*10 </t>
  </si>
  <si>
    <t>17.1</t>
  </si>
  <si>
    <t>Эмаль двухкомпонентная полиуретан-акриловая, компонент A</t>
  </si>
  <si>
    <t>л</t>
  </si>
  <si>
    <t xml:space="preserve">0,24*275 </t>
  </si>
  <si>
    <t>17.2</t>
  </si>
  <si>
    <t>Эмаль двухкомпонентная полиуретан-акриловая, компонент B</t>
  </si>
  <si>
    <t xml:space="preserve">0,05*275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</si>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</sst>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48"/>
  <sheetViews>
    <sheetView tabSelected="1" workbookViewId="0">
      <selection activeCell="G5" sqref="G5:H5"/>
    </sheetView>
  </sheetViews>
  <sheetFormatPr defaultColWidth="9.109375" defaultRowHeight="11.3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7" width="135.33203125" style="3" hidden="1" customWidth="1"/>
    <col min="18" max="19" width="55.109375" style="3" hidden="1" customWidth="1"/>
    <col min="20" max="23" width="69" style="3" hidden="1" customWidth="1"/>
    <col min="24" max="25" width="55.109375" style="3" hidden="1" customWidth="1"/>
    <col min="26" max="29" width="69" style="3" hidden="1" customWidth="1"/>
    <col min="30" max="16384" width="9.109375" style="2"/>
  </cols>
  <sheetData>
    <row r="2" spans="1:17" customFormat="1" ht="17.7" x14ac:dyDescent="0.3">
      <c r="A2" s="27" t="s">
        <v>0</v>
      </c>
      <c r="B2" s="27"/>
      <c r="C2" s="27"/>
      <c r="D2" s="27"/>
      <c r="E2" s="27"/>
      <c r="F2" s="27"/>
      <c r="G2" s="27"/>
      <c r="H2" s="27"/>
    </row>
    <row r="3" spans="1:17" customFormat="1" ht="9.85" customHeight="1" x14ac:dyDescent="0.3">
      <c r="A3" s="4"/>
    </row>
    <row r="4" spans="1:17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8" t="s">
        <v>7</v>
      </c>
      <c r="H4" s="28"/>
    </row>
    <row r="5" spans="1:17" customFormat="1" ht="15.05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9">
        <v>7</v>
      </c>
      <c r="H5" s="30"/>
    </row>
    <row r="6" spans="1:17" customFormat="1" ht="15.05" x14ac:dyDescent="0.3">
      <c r="A6" s="31" t="s">
        <v>8</v>
      </c>
      <c r="B6" s="31"/>
      <c r="C6" s="31"/>
      <c r="D6" s="31"/>
      <c r="E6" s="31"/>
      <c r="F6" s="31"/>
      <c r="G6" s="31"/>
      <c r="H6" s="31"/>
      <c r="Q6" s="9" t="s">
        <v>8</v>
      </c>
    </row>
    <row r="7" spans="1:17" customFormat="1" ht="15.05" x14ac:dyDescent="0.3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4915</v>
      </c>
      <c r="F7" s="12"/>
      <c r="G7" s="14"/>
      <c r="H7" s="12" t="s">
        <v>12</v>
      </c>
      <c r="J7" s="2" t="s">
        <v>13</v>
      </c>
      <c r="Q7" s="9"/>
    </row>
    <row r="8" spans="1:17" customFormat="1" ht="20.95" x14ac:dyDescent="0.3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5">
        <v>58.98</v>
      </c>
      <c r="F8" s="12"/>
      <c r="G8" s="14"/>
      <c r="H8" s="12" t="s">
        <v>12</v>
      </c>
      <c r="J8" s="2" t="s">
        <v>13</v>
      </c>
      <c r="Q8" s="9"/>
    </row>
    <row r="9" spans="1:17" customFormat="1" ht="52.4" x14ac:dyDescent="0.3">
      <c r="A9" s="10">
        <f>IF(J9&lt;&gt;"",COUNTA(J$1:J9),"")</f>
        <v>3</v>
      </c>
      <c r="B9" s="11" t="s">
        <v>17</v>
      </c>
      <c r="C9" s="12" t="s">
        <v>18</v>
      </c>
      <c r="D9" s="13" t="s">
        <v>16</v>
      </c>
      <c r="E9" s="15">
        <v>58.98</v>
      </c>
      <c r="F9" s="12"/>
      <c r="G9" s="14"/>
      <c r="H9" s="12" t="s">
        <v>12</v>
      </c>
      <c r="J9" s="2" t="s">
        <v>13</v>
      </c>
      <c r="Q9" s="9"/>
    </row>
    <row r="10" spans="1:17" customFormat="1" ht="31.45" x14ac:dyDescent="0.3">
      <c r="A10" s="10">
        <f>IF(J10&lt;&gt;"",COUNTA(J$1:J10),"")</f>
        <v>4</v>
      </c>
      <c r="B10" s="11" t="s">
        <v>19</v>
      </c>
      <c r="C10" s="12" t="s">
        <v>20</v>
      </c>
      <c r="D10" s="13" t="s">
        <v>21</v>
      </c>
      <c r="E10" s="14">
        <v>11</v>
      </c>
      <c r="F10" s="12"/>
      <c r="G10" s="14"/>
      <c r="H10" s="12" t="s">
        <v>22</v>
      </c>
      <c r="J10" s="2" t="s">
        <v>13</v>
      </c>
      <c r="Q10" s="9"/>
    </row>
    <row r="11" spans="1:17" customFormat="1" ht="15.05" x14ac:dyDescent="0.3">
      <c r="A11" s="31" t="s">
        <v>23</v>
      </c>
      <c r="B11" s="31"/>
      <c r="C11" s="31"/>
      <c r="D11" s="31"/>
      <c r="E11" s="31"/>
      <c r="F11" s="31"/>
      <c r="G11" s="31"/>
      <c r="H11" s="31"/>
      <c r="Q11" s="9" t="s">
        <v>23</v>
      </c>
    </row>
    <row r="12" spans="1:17" customFormat="1" ht="20.95" x14ac:dyDescent="0.3">
      <c r="A12" s="10">
        <f>IF(J12&lt;&gt;"",COUNTA(J$1:J12),"")</f>
        <v>5</v>
      </c>
      <c r="B12" s="11" t="s">
        <v>24</v>
      </c>
      <c r="C12" s="12" t="s">
        <v>25</v>
      </c>
      <c r="D12" s="13" t="s">
        <v>26</v>
      </c>
      <c r="E12" s="14">
        <v>40</v>
      </c>
      <c r="F12" s="12"/>
      <c r="G12" s="14"/>
      <c r="H12" s="12" t="s">
        <v>12</v>
      </c>
      <c r="J12" s="2" t="s">
        <v>13</v>
      </c>
      <c r="Q12" s="9"/>
    </row>
    <row r="13" spans="1:17" customFormat="1" ht="20.95" x14ac:dyDescent="0.3">
      <c r="A13" s="10">
        <f>IF(J13&lt;&gt;"",COUNTA(J$1:J13),"")</f>
        <v>6</v>
      </c>
      <c r="B13" s="11" t="s">
        <v>27</v>
      </c>
      <c r="C13" s="12" t="s">
        <v>28</v>
      </c>
      <c r="D13" s="13" t="s">
        <v>26</v>
      </c>
      <c r="E13" s="16">
        <v>50.4</v>
      </c>
      <c r="F13" s="12"/>
      <c r="G13" s="14"/>
      <c r="H13" s="12" t="s">
        <v>29</v>
      </c>
      <c r="J13" s="2" t="s">
        <v>13</v>
      </c>
      <c r="Q13" s="9"/>
    </row>
    <row r="14" spans="1:17" customFormat="1" ht="20.95" x14ac:dyDescent="0.3">
      <c r="A14" s="10">
        <f>IF(J14&lt;&gt;"",COUNTA(J$1:J14),"")</f>
        <v>7</v>
      </c>
      <c r="B14" s="11" t="s">
        <v>30</v>
      </c>
      <c r="C14" s="12" t="s">
        <v>31</v>
      </c>
      <c r="D14" s="13" t="s">
        <v>26</v>
      </c>
      <c r="E14" s="14">
        <v>1885</v>
      </c>
      <c r="F14" s="12"/>
      <c r="G14" s="14"/>
      <c r="H14" s="12" t="s">
        <v>32</v>
      </c>
      <c r="J14" s="2" t="s">
        <v>13</v>
      </c>
      <c r="Q14" s="9"/>
    </row>
    <row r="15" spans="1:17" customFormat="1" ht="20.95" x14ac:dyDescent="0.3">
      <c r="A15" s="10">
        <f>IF(J15&lt;&gt;"",COUNTA(J$1:J15),"")</f>
        <v>8</v>
      </c>
      <c r="B15" s="11" t="s">
        <v>33</v>
      </c>
      <c r="C15" s="12" t="s">
        <v>34</v>
      </c>
      <c r="D15" s="13" t="s">
        <v>26</v>
      </c>
      <c r="E15" s="14">
        <v>1885</v>
      </c>
      <c r="F15" s="12"/>
      <c r="G15" s="14"/>
      <c r="H15" s="12" t="s">
        <v>32</v>
      </c>
      <c r="J15" s="2" t="s">
        <v>13</v>
      </c>
      <c r="Q15" s="9"/>
    </row>
    <row r="16" spans="1:17" customFormat="1" ht="31.45" x14ac:dyDescent="0.3">
      <c r="A16" s="10">
        <f>IF(J16&lt;&gt;"",COUNTA(J$1:J16),"")</f>
        <v>9</v>
      </c>
      <c r="B16" s="11" t="s">
        <v>35</v>
      </c>
      <c r="C16" s="12" t="s">
        <v>36</v>
      </c>
      <c r="D16" s="13" t="s">
        <v>21</v>
      </c>
      <c r="E16" s="14">
        <v>11</v>
      </c>
      <c r="F16" s="12"/>
      <c r="G16" s="14"/>
      <c r="H16" s="12" t="s">
        <v>22</v>
      </c>
      <c r="J16" s="2" t="s">
        <v>13</v>
      </c>
      <c r="Q16" s="9"/>
    </row>
    <row r="17" spans="1:17" customFormat="1" ht="31.45" x14ac:dyDescent="0.3">
      <c r="A17" s="10">
        <f>IF(J17&lt;&gt;"",COUNTA(J$1:J17),"")</f>
        <v>10</v>
      </c>
      <c r="B17" s="11" t="s">
        <v>37</v>
      </c>
      <c r="C17" s="12" t="s">
        <v>38</v>
      </c>
      <c r="D17" s="13" t="s">
        <v>21</v>
      </c>
      <c r="E17" s="17">
        <v>11</v>
      </c>
      <c r="F17" s="12"/>
      <c r="G17" s="14"/>
      <c r="H17" s="12" t="s">
        <v>12</v>
      </c>
      <c r="J17" s="2" t="s">
        <v>13</v>
      </c>
      <c r="Q17" s="9"/>
    </row>
    <row r="18" spans="1:17" customFormat="1" ht="15.05" x14ac:dyDescent="0.3">
      <c r="A18" s="10">
        <f>IF(J18&lt;&gt;"",COUNTA(J$1:J18),"")</f>
        <v>11</v>
      </c>
      <c r="B18" s="11" t="s">
        <v>39</v>
      </c>
      <c r="C18" s="12" t="s">
        <v>40</v>
      </c>
      <c r="D18" s="13" t="s">
        <v>41</v>
      </c>
      <c r="E18" s="17">
        <v>40</v>
      </c>
      <c r="F18" s="12"/>
      <c r="G18" s="14"/>
      <c r="H18" s="12" t="s">
        <v>12</v>
      </c>
      <c r="J18" s="2" t="s">
        <v>13</v>
      </c>
      <c r="Q18" s="9"/>
    </row>
    <row r="19" spans="1:17" customFormat="1" ht="15.05" x14ac:dyDescent="0.3">
      <c r="A19" s="10">
        <f>IF(J19&lt;&gt;"",COUNTA(J$1:J19),"")</f>
        <v>12</v>
      </c>
      <c r="B19" s="11" t="s">
        <v>42</v>
      </c>
      <c r="C19" s="12" t="s">
        <v>43</v>
      </c>
      <c r="D19" s="13" t="s">
        <v>11</v>
      </c>
      <c r="E19" s="16">
        <v>-2.4</v>
      </c>
      <c r="F19" s="12"/>
      <c r="G19" s="14"/>
      <c r="H19" s="12" t="s">
        <v>12</v>
      </c>
      <c r="J19" s="2" t="s">
        <v>13</v>
      </c>
      <c r="Q19" s="9"/>
    </row>
    <row r="20" spans="1:17" customFormat="1" ht="15.05" x14ac:dyDescent="0.3">
      <c r="A20" s="10">
        <f>IF(J20&lt;&gt;"",COUNTA(J$1:J20),"")</f>
        <v>13</v>
      </c>
      <c r="B20" s="11" t="s">
        <v>44</v>
      </c>
      <c r="C20" s="12" t="s">
        <v>45</v>
      </c>
      <c r="D20" s="13" t="s">
        <v>21</v>
      </c>
      <c r="E20" s="17">
        <v>40</v>
      </c>
      <c r="F20" s="12"/>
      <c r="G20" s="14"/>
      <c r="H20" s="12" t="s">
        <v>12</v>
      </c>
      <c r="J20" s="2" t="s">
        <v>13</v>
      </c>
      <c r="Q20" s="9"/>
    </row>
    <row r="21" spans="1:17" customFormat="1" ht="15.05" x14ac:dyDescent="0.3">
      <c r="A21" s="10">
        <f>IF(J21&lt;&gt;"",COUNTA(J$1:J21),"")</f>
        <v>14</v>
      </c>
      <c r="B21" s="11" t="s">
        <v>46</v>
      </c>
      <c r="C21" s="12" t="s">
        <v>47</v>
      </c>
      <c r="D21" s="13" t="s">
        <v>11</v>
      </c>
      <c r="E21" s="14">
        <v>7540</v>
      </c>
      <c r="F21" s="12"/>
      <c r="G21" s="14"/>
      <c r="H21" s="12" t="s">
        <v>48</v>
      </c>
      <c r="J21" s="2" t="s">
        <v>13</v>
      </c>
      <c r="Q21" s="9"/>
    </row>
    <row r="22" spans="1:17" customFormat="1" ht="20.95" x14ac:dyDescent="0.3">
      <c r="A22" s="10">
        <f>IF(J22&lt;&gt;"",COUNTA(J$1:J22),"")</f>
        <v>15</v>
      </c>
      <c r="B22" s="11" t="s">
        <v>49</v>
      </c>
      <c r="C22" s="12" t="s">
        <v>50</v>
      </c>
      <c r="D22" s="13" t="s">
        <v>21</v>
      </c>
      <c r="E22" s="17">
        <v>2500</v>
      </c>
      <c r="F22" s="12"/>
      <c r="G22" s="14"/>
      <c r="H22" s="12" t="s">
        <v>51</v>
      </c>
      <c r="J22" s="2" t="s">
        <v>13</v>
      </c>
      <c r="Q22" s="9"/>
    </row>
    <row r="23" spans="1:17" customFormat="1" ht="20.95" x14ac:dyDescent="0.3">
      <c r="A23" s="10">
        <f>IF(J23&lt;&gt;"",COUNTA(J$1:J23),"")</f>
        <v>16</v>
      </c>
      <c r="B23" s="11" t="s">
        <v>52</v>
      </c>
      <c r="C23" s="12" t="s">
        <v>53</v>
      </c>
      <c r="D23" s="13" t="s">
        <v>11</v>
      </c>
      <c r="E23" s="16">
        <v>7690.8</v>
      </c>
      <c r="F23" s="12"/>
      <c r="G23" s="14"/>
      <c r="H23" s="12" t="s">
        <v>12</v>
      </c>
      <c r="J23" s="2" t="s">
        <v>13</v>
      </c>
      <c r="Q23" s="9"/>
    </row>
    <row r="24" spans="1:17" customFormat="1" ht="20.95" x14ac:dyDescent="0.3">
      <c r="A24" s="10">
        <f>IF(J24&lt;&gt;"",COUNTA(J$1:J24),"")</f>
        <v>17</v>
      </c>
      <c r="B24" s="11" t="s">
        <v>54</v>
      </c>
      <c r="C24" s="12" t="s">
        <v>55</v>
      </c>
      <c r="D24" s="13" t="s">
        <v>56</v>
      </c>
      <c r="E24" s="17">
        <v>73</v>
      </c>
      <c r="F24" s="12"/>
      <c r="G24" s="14"/>
      <c r="H24" s="12" t="s">
        <v>12</v>
      </c>
      <c r="J24" s="2" t="s">
        <v>13</v>
      </c>
      <c r="Q24" s="9"/>
    </row>
    <row r="25" spans="1:17" customFormat="1" ht="15.05" x14ac:dyDescent="0.3">
      <c r="A25" s="10">
        <f>IF(J25&lt;&gt;"",COUNTA(J$1:J25),"")</f>
        <v>18</v>
      </c>
      <c r="B25" s="11" t="s">
        <v>57</v>
      </c>
      <c r="C25" s="12" t="s">
        <v>58</v>
      </c>
      <c r="D25" s="13" t="s">
        <v>16</v>
      </c>
      <c r="E25" s="16">
        <v>188.5</v>
      </c>
      <c r="F25" s="12"/>
      <c r="G25" s="14"/>
      <c r="H25" s="12" t="s">
        <v>12</v>
      </c>
      <c r="J25" s="2" t="s">
        <v>13</v>
      </c>
      <c r="Q25" s="9"/>
    </row>
    <row r="26" spans="1:17" customFormat="1" ht="15.05" x14ac:dyDescent="0.3">
      <c r="A26" s="10">
        <f>IF(J26&lt;&gt;"",COUNTA(J$1:J26),"")</f>
        <v>19</v>
      </c>
      <c r="B26" s="11" t="s">
        <v>59</v>
      </c>
      <c r="C26" s="12" t="s">
        <v>60</v>
      </c>
      <c r="D26" s="13" t="s">
        <v>16</v>
      </c>
      <c r="E26" s="15">
        <v>90.48</v>
      </c>
      <c r="F26" s="12"/>
      <c r="G26" s="14"/>
      <c r="H26" s="12" t="s">
        <v>12</v>
      </c>
      <c r="J26" s="2" t="s">
        <v>13</v>
      </c>
      <c r="Q26" s="9"/>
    </row>
    <row r="27" spans="1:17" customFormat="1" ht="15.05" x14ac:dyDescent="0.3">
      <c r="A27" s="31" t="s">
        <v>61</v>
      </c>
      <c r="B27" s="31"/>
      <c r="C27" s="31"/>
      <c r="D27" s="31"/>
      <c r="E27" s="31"/>
      <c r="F27" s="31"/>
      <c r="G27" s="31"/>
      <c r="H27" s="31"/>
      <c r="Q27" s="9" t="s">
        <v>61</v>
      </c>
    </row>
    <row r="28" spans="1:17" customFormat="1" ht="31.45" x14ac:dyDescent="0.3">
      <c r="A28" s="10">
        <f>IF(J28&lt;&gt;"",COUNTA(J$1:J28),"")</f>
        <v>20</v>
      </c>
      <c r="B28" s="11" t="s">
        <v>62</v>
      </c>
      <c r="C28" s="12" t="s">
        <v>63</v>
      </c>
      <c r="D28" s="13" t="s">
        <v>11</v>
      </c>
      <c r="E28" s="14">
        <v>5315</v>
      </c>
      <c r="F28" s="12"/>
      <c r="G28" s="14"/>
      <c r="H28" s="12" t="s">
        <v>64</v>
      </c>
      <c r="J28" s="2" t="s">
        <v>13</v>
      </c>
      <c r="Q28" s="9"/>
    </row>
    <row r="29" spans="1:17" customFormat="1" ht="20.95" x14ac:dyDescent="0.3">
      <c r="A29" s="10">
        <f>IF(J29&lt;&gt;"",COUNTA(J$1:J29),"")</f>
        <v>21</v>
      </c>
      <c r="B29" s="11" t="s">
        <v>65</v>
      </c>
      <c r="C29" s="12" t="s">
        <v>66</v>
      </c>
      <c r="D29" s="13" t="s">
        <v>11</v>
      </c>
      <c r="E29" s="14">
        <v>5315</v>
      </c>
      <c r="F29" s="12"/>
      <c r="G29" s="14"/>
      <c r="H29" s="12" t="s">
        <v>64</v>
      </c>
      <c r="J29" s="2" t="s">
        <v>13</v>
      </c>
      <c r="Q29" s="9"/>
    </row>
    <row r="30" spans="1:17" customFormat="1" ht="62.85" x14ac:dyDescent="0.3">
      <c r="A30" s="10">
        <f>IF(J30&lt;&gt;"",COUNTA(J$1:J30),"")</f>
        <v>22</v>
      </c>
      <c r="B30" s="11" t="s">
        <v>67</v>
      </c>
      <c r="C30" s="12" t="s">
        <v>68</v>
      </c>
      <c r="D30" s="13" t="s">
        <v>11</v>
      </c>
      <c r="E30" s="17">
        <v>5315</v>
      </c>
      <c r="F30" s="12"/>
      <c r="G30" s="14"/>
      <c r="H30" s="12" t="s">
        <v>12</v>
      </c>
      <c r="J30" s="2" t="s">
        <v>13</v>
      </c>
      <c r="Q30" s="9"/>
    </row>
    <row r="31" spans="1:17" customFormat="1" ht="15.05" x14ac:dyDescent="0.3">
      <c r="A31" s="31" t="s">
        <v>69</v>
      </c>
      <c r="B31" s="31"/>
      <c r="C31" s="31"/>
      <c r="D31" s="31"/>
      <c r="E31" s="31"/>
      <c r="F31" s="31"/>
      <c r="G31" s="31"/>
      <c r="H31" s="31"/>
      <c r="Q31" s="9" t="s">
        <v>69</v>
      </c>
    </row>
    <row r="32" spans="1:17" customFormat="1" ht="31.45" x14ac:dyDescent="0.3">
      <c r="A32" s="10">
        <f>IF(J32&lt;&gt;"",COUNTA(J$1:J32),"")</f>
        <v>23</v>
      </c>
      <c r="B32" s="11" t="s">
        <v>70</v>
      </c>
      <c r="C32" s="12" t="s">
        <v>71</v>
      </c>
      <c r="D32" s="13" t="s">
        <v>11</v>
      </c>
      <c r="E32" s="14">
        <v>275</v>
      </c>
      <c r="F32" s="12"/>
      <c r="G32" s="14"/>
      <c r="H32" s="12" t="s">
        <v>72</v>
      </c>
      <c r="J32" s="2" t="s">
        <v>13</v>
      </c>
      <c r="Q32" s="9"/>
    </row>
    <row r="33" spans="1:29" customFormat="1" ht="15.05" x14ac:dyDescent="0.3">
      <c r="A33" s="10">
        <f>IF(J33&lt;&gt;"",COUNTA(J$1:J33),"")</f>
        <v>24</v>
      </c>
      <c r="B33" s="11" t="s">
        <v>73</v>
      </c>
      <c r="C33" s="12" t="s">
        <v>74</v>
      </c>
      <c r="D33" s="13" t="s">
        <v>75</v>
      </c>
      <c r="E33" s="17">
        <v>66</v>
      </c>
      <c r="F33" s="12"/>
      <c r="G33" s="14"/>
      <c r="H33" s="12" t="s">
        <v>76</v>
      </c>
      <c r="J33" s="2" t="s">
        <v>13</v>
      </c>
      <c r="Q33" s="9"/>
    </row>
    <row r="34" spans="1:29" customFormat="1" ht="15.05" x14ac:dyDescent="0.3">
      <c r="A34" s="10">
        <f>IF(J34&lt;&gt;"",COUNTA(J$1:J34),"")</f>
        <v>25</v>
      </c>
      <c r="B34" s="11" t="s">
        <v>77</v>
      </c>
      <c r="C34" s="12" t="s">
        <v>78</v>
      </c>
      <c r="D34" s="13" t="s">
        <v>75</v>
      </c>
      <c r="E34" s="15">
        <v>13.75</v>
      </c>
      <c r="F34" s="12"/>
      <c r="G34" s="14"/>
      <c r="H34" s="12" t="s">
        <v>79</v>
      </c>
      <c r="J34" s="2" t="s">
        <v>13</v>
      </c>
      <c r="Q34" s="9"/>
    </row>
    <row r="35" spans="1:29" customFormat="1" ht="36.85" customHeight="1" x14ac:dyDescent="0.3"/>
    <row r="36" spans="1:29" s="18" customFormat="1" ht="15.05" x14ac:dyDescent="0.3">
      <c r="A36" s="19"/>
      <c r="B36" s="20" t="s">
        <v>80</v>
      </c>
      <c r="C36" s="32"/>
      <c r="D36" s="32"/>
      <c r="E36" s="33"/>
      <c r="F36" s="33"/>
      <c r="G36" s="33"/>
      <c r="H36" s="33"/>
      <c r="I36"/>
      <c r="J36"/>
      <c r="K36"/>
      <c r="L36"/>
      <c r="M36"/>
      <c r="N36"/>
      <c r="O36"/>
      <c r="P36"/>
      <c r="Q36" s="21"/>
      <c r="R36" s="21" t="s">
        <v>81</v>
      </c>
      <c r="S36" s="21" t="s">
        <v>81</v>
      </c>
      <c r="T36" s="21" t="s">
        <v>81</v>
      </c>
      <c r="U36" s="21" t="s">
        <v>81</v>
      </c>
      <c r="V36" s="21" t="s">
        <v>81</v>
      </c>
      <c r="W36" s="21" t="s">
        <v>81</v>
      </c>
      <c r="X36" s="21"/>
      <c r="Y36" s="21"/>
      <c r="Z36" s="21"/>
      <c r="AA36" s="21"/>
      <c r="AB36" s="21"/>
      <c r="AC36" s="21"/>
    </row>
    <row r="37" spans="1:29" s="22" customFormat="1" ht="20.3" customHeight="1" x14ac:dyDescent="0.3">
      <c r="A37" s="23"/>
      <c r="B37" s="20"/>
      <c r="C37" s="34" t="s">
        <v>82</v>
      </c>
      <c r="D37" s="34"/>
      <c r="E37" s="34"/>
      <c r="F37" s="34"/>
      <c r="G37" s="34"/>
      <c r="H37" s="3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18" customFormat="1" ht="15.05" x14ac:dyDescent="0.3">
      <c r="A38" s="19"/>
      <c r="B38" s="20" t="s">
        <v>83</v>
      </c>
      <c r="C38" s="32"/>
      <c r="D38" s="32"/>
      <c r="E38" s="33"/>
      <c r="F38" s="33"/>
      <c r="G38" s="33"/>
      <c r="H38" s="33"/>
      <c r="I38"/>
      <c r="J38"/>
      <c r="K38"/>
      <c r="L38"/>
      <c r="M38"/>
      <c r="N38"/>
      <c r="O38"/>
      <c r="P38"/>
      <c r="Q38" s="21"/>
      <c r="R38" s="21"/>
      <c r="S38" s="21"/>
      <c r="T38" s="21"/>
      <c r="U38" s="21"/>
      <c r="V38" s="21"/>
      <c r="W38" s="21"/>
      <c r="X38" s="21" t="s">
        <v>81</v>
      </c>
      <c r="Y38" s="21" t="s">
        <v>81</v>
      </c>
      <c r="Z38" s="21" t="s">
        <v>81</v>
      </c>
      <c r="AA38" s="21" t="s">
        <v>81</v>
      </c>
      <c r="AB38" s="21" t="s">
        <v>81</v>
      </c>
      <c r="AC38" s="21" t="s">
        <v>81</v>
      </c>
    </row>
    <row r="39" spans="1:29" s="22" customFormat="1" ht="20.3" customHeight="1" x14ac:dyDescent="0.3">
      <c r="A39" s="23"/>
      <c r="C39" s="34" t="s">
        <v>82</v>
      </c>
      <c r="D39" s="34"/>
      <c r="E39" s="34"/>
      <c r="F39" s="34"/>
      <c r="G39" s="34"/>
      <c r="H39" s="3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1" spans="1:29" customFormat="1" ht="15.05" x14ac:dyDescent="0.3">
      <c r="B41" s="25"/>
      <c r="D41" s="25"/>
      <c r="F41" s="25"/>
    </row>
    <row r="46" spans="1:29" customFormat="1" ht="15.05" x14ac:dyDescent="0.3">
      <c r="C46" s="26"/>
    </row>
    <row r="47" spans="1:29" customFormat="1" ht="15.05" x14ac:dyDescent="0.3">
      <c r="C47" s="26"/>
    </row>
    <row r="48" spans="1:29" customFormat="1" ht="15.05" x14ac:dyDescent="0.3">
      <c r="C48" s="26"/>
    </row>
  </sheetData>
  <mergeCells count="13">
    <mergeCell ref="C38:D38"/>
    <mergeCell ref="E38:H38"/>
    <mergeCell ref="C39:H39"/>
    <mergeCell ref="A27:H27"/>
    <mergeCell ref="A31:H31"/>
    <mergeCell ref="C36:D36"/>
    <mergeCell ref="E36:H36"/>
    <mergeCell ref="C37:H37"/>
    <mergeCell ref="A2:H2"/>
    <mergeCell ref="G4:H4"/>
    <mergeCell ref="G5:H5"/>
    <mergeCell ref="A6:H6"/>
    <mergeCell ref="A11:H11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Ремонт_покрытия_футбольного_пол</vt:lpstr>
      <vt:lpstr>Ремонт_покрытия_футбольного_пол!Заголовки_для_печати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2023-06-08T12:07:32Z</cp:lastPrinted>
  <dcterms:created xsi:type="dcterms:W3CDTF">2020-09-30T08:50:27Z</dcterms:created>
  <dcterms:modified xsi:type="dcterms:W3CDTF">2025-02-26T04:19:47Z</dcterms:modified>
</cp:coreProperties>
</file>